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A01981E7-382C-498C-8734-4A20A51DC9C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D31" i="1"/>
  <c r="F30" i="1"/>
  <c r="F29" i="1"/>
  <c r="F28" i="1"/>
  <c r="F27" i="1"/>
  <c r="D27" i="1"/>
  <c r="F26" i="1"/>
  <c r="F25" i="1"/>
  <c r="F24" i="1"/>
  <c r="H24" i="1" l="1"/>
  <c r="H41" i="1" s="1"/>
  <c r="G24" i="1"/>
  <c r="H25" i="1"/>
  <c r="G25" i="1"/>
  <c r="H26" i="1"/>
  <c r="G26" i="1"/>
  <c r="H27" i="1"/>
  <c r="G27" i="1"/>
  <c r="H28" i="1"/>
  <c r="G28" i="1"/>
  <c r="H29" i="1"/>
  <c r="G29" i="1"/>
  <c r="H30" i="1"/>
  <c r="G30" i="1"/>
  <c r="H31" i="1"/>
  <c r="G31" i="1"/>
  <c r="H32" i="1"/>
  <c r="G32" i="1"/>
  <c r="H33" i="1"/>
  <c r="G33" i="1"/>
  <c r="H34" i="1"/>
  <c r="G34" i="1"/>
  <c r="H35" i="1"/>
  <c r="G35" i="1"/>
  <c r="H36" i="1"/>
  <c r="G36" i="1"/>
  <c r="H37" i="1"/>
  <c r="G37" i="1"/>
  <c r="H38" i="1"/>
  <c r="G38" i="1"/>
  <c r="H39" i="1"/>
  <c r="G39" i="1"/>
  <c r="H40" i="1"/>
  <c r="G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<sst xmlns="http://schemas.openxmlformats.org/spreadsheetml/2006/main" count="62" uniqueCount="57">
  <si>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</si>
  <si>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</si>
  <si>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</si>
  <si>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</si>
  <si>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</si>
  <si>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Понедельник.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</si>
  <si>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</si>
  <si>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</si>
  <si>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</si>
  <si>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</si>
  <si>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</si>
  <si>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</si>
  <si>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рецепта</t>
  </si>
  <si>
    <t>Белки</t>
  </si>
  <si>
    <t>Жири</t>
  </si>
  <si>
    <t>Углеводы</t>
  </si>
  <si>
    <t>Суп рисовый</t>
  </si>
  <si>
    <t>Каша гречневая</t>
  </si>
  <si>
    <t>Тефтели</t>
  </si>
  <si>
    <t>Салат из капусты и кукурузы консервир.</t>
  </si>
  <si>
    <t>Яблоки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</si>
  <si>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</si>
  <si>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</si>
  <si>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</si>
  <si>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</si>
  <si>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</si>
  <si>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</si>
  <si>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</si>
  <si>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</si>
  <si>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</si>
  <si>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</si>
  <si>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</si>
  <si>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</si>
  <si>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</si>
  <si>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</si>
  <si>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</si>
  <si>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</si>
  <si>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</si>
  <si>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</si>
  <si>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</si>
  <si>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</si>
  <si>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</si>
  <si>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Рис</t>
  </si>
  <si>
    <t>Томат</t>
  </si>
  <si>
    <t>Гречка</t>
  </si>
  <si>
    <t>Говядина</t>
  </si>
  <si>
    <t>Яйцо</t>
  </si>
  <si>
    <t>Масло растительное</t>
  </si>
  <si>
    <t>Яблоко</t>
  </si>
  <si>
    <t>Сахар</t>
  </si>
  <si>
    <t>Капуста</t>
  </si>
  <si>
    <t>Кукуруза консервированная</t>
  </si>
  <si>
    <t>Соль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</si>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</sst>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0" applyNumberFormat="1" applyFo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10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</sheetNames>
    <sheetDataSet>
      <sheetData sheetId="0"/>
      <sheetData sheetId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5"/>
  <sheetViews>
    <sheetView tabSelected="1" topLeftCell="A20" workbookViewId="0">
      <selection activeCell="C26" sqref="C2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2:10">
      <c r="B1" s="11"/>
      <c r="C1" s="11"/>
      <c r="D1" s="11"/>
      <c r="E1" s="11"/>
      <c r="F1" s="11"/>
      <c r="G1" s="11"/>
      <c r="H1" s="11"/>
      <c r="I1" s="11"/>
      <c r="J1" s="11"/>
    </row>
    <row r="2" spans="2:10" ht="15.75">
      <c r="B2" s="11"/>
      <c r="C2" s="11"/>
      <c r="D2" s="1"/>
      <c r="E2" s="1"/>
      <c r="F2" s="2" t="s">
        <v>0</v>
      </c>
      <c r="G2" s="1"/>
      <c r="H2" s="1"/>
      <c r="I2" s="1"/>
      <c r="J2" s="1"/>
    </row>
    <row r="3" spans="2:10">
      <c r="B3" s="11"/>
      <c r="C3" s="11"/>
      <c r="D3" s="1"/>
      <c r="E3" s="1"/>
      <c r="F3" s="1"/>
      <c r="G3" s="1"/>
      <c r="H3" s="1"/>
      <c r="I3" s="3"/>
      <c r="J3" s="3" t="s">
        <v>1</v>
      </c>
    </row>
    <row r="4" spans="2:10">
      <c r="B4" s="11"/>
      <c r="C4" s="11"/>
      <c r="D4" s="1"/>
      <c r="E4" s="1"/>
      <c r="F4" s="1"/>
      <c r="G4" s="1"/>
      <c r="H4" s="1"/>
      <c r="I4" s="3"/>
      <c r="J4" s="4" t="s">
        <v>2</v>
      </c>
    </row>
    <row r="5" spans="2:10">
      <c r="B5" s="11"/>
      <c r="C5" s="11"/>
      <c r="D5" s="1"/>
      <c r="E5" s="1"/>
      <c r="F5" s="1"/>
      <c r="G5" s="1"/>
      <c r="H5" s="1"/>
      <c r="I5" s="3"/>
      <c r="J5" s="5" t="s">
        <v>3</v>
      </c>
    </row>
    <row r="6" spans="2:10" ht="15.75">
      <c r="B6" s="11"/>
      <c r="C6" s="12" t="s">
        <v>4</v>
      </c>
      <c r="D6" s="11"/>
      <c r="E6" s="11"/>
      <c r="F6" s="11"/>
      <c r="G6" s="11"/>
      <c r="H6" s="11"/>
      <c r="I6" s="11"/>
      <c r="J6" s="11"/>
    </row>
    <row r="7" spans="2:10" ht="15" customHeight="1">
      <c r="B7" s="10" t="s">
        <v>5</v>
      </c>
      <c r="C7" s="11"/>
      <c r="D7" s="11"/>
      <c r="E7" s="11"/>
      <c r="F7" s="11"/>
      <c r="G7" s="11"/>
      <c r="H7" s="11"/>
      <c r="I7" s="11"/>
      <c r="J7" s="11"/>
    </row>
    <row r="8" spans="2:10" ht="28.5" customHeight="1">
      <c r="B8" s="13" t="s">
        <v>6</v>
      </c>
      <c r="C8" s="13" t="s">
        <v>7</v>
      </c>
      <c r="D8" s="13" t="s">
        <v>8</v>
      </c>
      <c r="E8" s="14" t="s">
        <v>9</v>
      </c>
      <c r="F8" s="15"/>
      <c r="G8" s="16"/>
      <c r="H8" s="13" t="s">
        <v>10</v>
      </c>
      <c r="I8" s="13" t="s">
        <v>11</v>
      </c>
      <c r="J8" s="13" t="s">
        <v>12</v>
      </c>
    </row>
    <row r="9" spans="2:10">
      <c r="B9" s="17"/>
      <c r="C9" s="17"/>
      <c r="D9" s="17"/>
      <c r="E9" s="18" t="s">
        <v>13</v>
      </c>
      <c r="F9" s="18" t="s">
        <v>14</v>
      </c>
      <c r="G9" s="19" t="s">
        <v>15</v>
      </c>
      <c r="H9" s="17"/>
      <c r="I9" s="17"/>
      <c r="J9" s="17"/>
    </row>
    <row r="10" spans="2:10">
      <c r="B10" s="20">
        <v>1</v>
      </c>
      <c r="C10" s="21" t="s">
        <v>16</v>
      </c>
      <c r="D10" s="21">
        <v>250</v>
      </c>
      <c r="E10" s="21">
        <v>5</v>
      </c>
      <c r="F10" s="21">
        <v>7</v>
      </c>
      <c r="G10" s="21">
        <v>12</v>
      </c>
      <c r="H10" s="21">
        <v>140</v>
      </c>
      <c r="I10" s="21">
        <v>6</v>
      </c>
      <c r="J10" s="21">
        <v>52</v>
      </c>
    </row>
    <row r="11" spans="2:10">
      <c r="B11" s="20">
        <v>2</v>
      </c>
      <c r="C11" s="21" t="s">
        <v>17</v>
      </c>
      <c r="D11" s="21">
        <v>135</v>
      </c>
      <c r="E11" s="21">
        <v>8</v>
      </c>
      <c r="F11" s="21">
        <v>8</v>
      </c>
      <c r="G11" s="21">
        <v>30</v>
      </c>
      <c r="H11" s="21">
        <v>149</v>
      </c>
      <c r="I11" s="21">
        <v>19</v>
      </c>
      <c r="J11" s="21">
        <v>168</v>
      </c>
    </row>
    <row r="12" spans="2:10">
      <c r="B12" s="20">
        <v>3</v>
      </c>
      <c r="C12" s="21" t="s">
        <v>18</v>
      </c>
      <c r="D12" s="21">
        <v>90</v>
      </c>
      <c r="E12" s="21">
        <v>6</v>
      </c>
      <c r="F12" s="21">
        <v>6</v>
      </c>
      <c r="G12" s="21">
        <v>5</v>
      </c>
      <c r="H12" s="21">
        <v>180</v>
      </c>
      <c r="I12" s="21">
        <v>2</v>
      </c>
      <c r="J12" s="21">
        <v>286</v>
      </c>
    </row>
    <row r="13" spans="2:10" ht="30">
      <c r="B13" s="20">
        <v>4</v>
      </c>
      <c r="C13" s="21" t="s">
        <v>19</v>
      </c>
      <c r="D13" s="21">
        <v>60</v>
      </c>
      <c r="E13" s="21">
        <v>1</v>
      </c>
      <c r="F13" s="21">
        <v>5</v>
      </c>
      <c r="G13" s="21">
        <v>5</v>
      </c>
      <c r="H13" s="21">
        <v>52</v>
      </c>
      <c r="I13" s="21">
        <v>14</v>
      </c>
      <c r="J13" s="21">
        <v>20</v>
      </c>
    </row>
    <row r="14" spans="2:10">
      <c r="B14" s="20">
        <v>5</v>
      </c>
      <c r="C14" s="21" t="s">
        <v>20</v>
      </c>
      <c r="D14" s="21">
        <v>100</v>
      </c>
      <c r="E14" s="21"/>
      <c r="F14" s="21"/>
      <c r="G14" s="21">
        <v>10</v>
      </c>
      <c r="H14" s="21">
        <v>41</v>
      </c>
      <c r="I14" s="21">
        <v>10</v>
      </c>
      <c r="J14" s="21">
        <v>368</v>
      </c>
    </row>
    <row r="15" spans="2:10">
      <c r="B15" s="20">
        <v>6</v>
      </c>
      <c r="C15" s="22" t="s">
        <v>21</v>
      </c>
      <c r="D15" s="22">
        <v>200</v>
      </c>
      <c r="E15" s="22"/>
      <c r="F15" s="22"/>
      <c r="G15" s="22"/>
      <c r="H15" s="22">
        <v>50</v>
      </c>
      <c r="I15" s="22"/>
      <c r="J15" s="22">
        <v>391</v>
      </c>
    </row>
    <row r="16" spans="2:10" ht="18.75" customHeight="1">
      <c r="B16" s="20">
        <v>7</v>
      </c>
      <c r="C16" s="21" t="s">
        <v>22</v>
      </c>
      <c r="D16" s="21">
        <v>100</v>
      </c>
      <c r="E16" s="21">
        <v>2</v>
      </c>
      <c r="F16" s="21">
        <v>1</v>
      </c>
      <c r="G16" s="21">
        <v>15</v>
      </c>
      <c r="H16" s="21">
        <v>77</v>
      </c>
      <c r="I16" s="21">
        <v>5</v>
      </c>
      <c r="J16" s="21">
        <v>1</v>
      </c>
    </row>
    <row r="17" spans="2:10" ht="15.75">
      <c r="B17" s="23" t="s">
        <v>23</v>
      </c>
      <c r="C17" s="24"/>
      <c r="D17" s="25"/>
      <c r="E17" s="25"/>
      <c r="F17" s="25"/>
      <c r="G17" s="25"/>
      <c r="H17" s="25">
        <v>742</v>
      </c>
      <c r="I17" s="25"/>
      <c r="J17" s="25"/>
    </row>
    <row r="18" spans="2:10">
      <c r="B18" s="26"/>
      <c r="C18" s="11"/>
      <c r="D18" s="11"/>
      <c r="E18" s="11"/>
      <c r="F18" s="11"/>
      <c r="G18" s="11"/>
      <c r="H18" s="11"/>
      <c r="I18" s="11"/>
      <c r="J18" s="11"/>
    </row>
    <row r="19" spans="2:10" ht="43.5" customHeight="1">
      <c r="B19" s="27" t="s">
        <v>24</v>
      </c>
      <c r="C19" s="28"/>
      <c r="D19" s="11"/>
      <c r="E19" s="11"/>
      <c r="F19" s="11"/>
      <c r="G19" s="11"/>
      <c r="H19" s="6"/>
      <c r="I19" s="6"/>
      <c r="J19" s="6"/>
    </row>
    <row r="20" spans="2:10" ht="43.5">
      <c r="B20" s="29" t="s">
        <v>25</v>
      </c>
      <c r="C20" s="30" t="s">
        <v>26</v>
      </c>
      <c r="D20" s="29" t="s">
        <v>27</v>
      </c>
      <c r="E20" s="30" t="s">
        <v>28</v>
      </c>
      <c r="F20" s="29" t="s">
        <v>29</v>
      </c>
      <c r="G20" s="30" t="s">
        <v>30</v>
      </c>
      <c r="H20" s="30" t="s">
        <v>31</v>
      </c>
      <c r="I20" s="11"/>
      <c r="J20" s="11"/>
    </row>
    <row r="21" spans="2:10" ht="86.25">
      <c r="B21" s="31"/>
      <c r="C21" s="32" t="s">
        <v>32</v>
      </c>
      <c r="D21" s="31"/>
      <c r="E21" s="32" t="s">
        <v>33</v>
      </c>
      <c r="F21" s="31"/>
      <c r="G21" s="32" t="s">
        <v>32</v>
      </c>
      <c r="H21" s="32" t="s">
        <v>34</v>
      </c>
      <c r="I21" s="11"/>
      <c r="J21" s="11"/>
    </row>
    <row r="22" spans="2:10">
      <c r="B22" s="33"/>
      <c r="C22" s="34"/>
      <c r="D22" s="33"/>
      <c r="E22" s="35"/>
      <c r="F22" s="33"/>
      <c r="G22" s="34"/>
      <c r="H22" s="35"/>
      <c r="I22" s="11"/>
      <c r="J22" s="11"/>
    </row>
    <row r="23" spans="2:10">
      <c r="B23" s="36"/>
      <c r="C23" s="18"/>
      <c r="D23" s="19" t="s">
        <v>35</v>
      </c>
      <c r="E23" s="19" t="s">
        <v>36</v>
      </c>
      <c r="F23" s="19" t="s">
        <v>37</v>
      </c>
      <c r="G23" s="19" t="s">
        <v>35</v>
      </c>
      <c r="H23" s="19" t="s">
        <v>36</v>
      </c>
      <c r="I23" s="11"/>
      <c r="J23" s="11"/>
    </row>
    <row r="24" spans="2:10">
      <c r="B24" s="37">
        <v>1</v>
      </c>
      <c r="C24" s="38" t="s">
        <v>38</v>
      </c>
      <c r="D24" s="39">
        <v>0.06</v>
      </c>
      <c r="E24" s="39">
        <v>35</v>
      </c>
      <c r="F24" s="40" t="e" vm="1">
        <f>[1]пт2!$E$23</f>
        <v>#VALUE!</v>
      </c>
      <c r="G24" s="38" t="e" vm="2">
        <f t="shared" ref="G24:G40" si="0">PRODUCT(D24,F24)</f>
        <v>#VALUE!</v>
      </c>
      <c r="H24" s="38" t="e" vm="2">
        <f>PRODUCT(D24:E24,F24)</f>
        <v>#VALUE!</v>
      </c>
      <c r="I24" s="11"/>
      <c r="J24" s="11"/>
    </row>
    <row r="25" spans="2:10">
      <c r="B25" s="37">
        <v>2</v>
      </c>
      <c r="C25" s="38" t="s">
        <v>39</v>
      </c>
      <c r="D25" s="39">
        <v>2.5000000000000001E-2</v>
      </c>
      <c r="E25" s="39">
        <v>25</v>
      </c>
      <c r="F25" s="40" t="e" vm="1">
        <f>[1]пт2!$E$23</f>
        <v>#VALUE!</v>
      </c>
      <c r="G25" s="38" t="e" vm="2">
        <f t="shared" si="0"/>
        <v>#VALUE!</v>
      </c>
      <c r="H25" s="38" t="e" vm="2">
        <f>PRODUCT(D25,E25,F25)</f>
        <v>#VALUE!</v>
      </c>
      <c r="I25" s="11"/>
      <c r="J25" s="11"/>
    </row>
    <row r="26" spans="2:10">
      <c r="B26" s="37">
        <v>3</v>
      </c>
      <c r="C26" s="38" t="s">
        <v>40</v>
      </c>
      <c r="D26" s="39">
        <v>0.02</v>
      </c>
      <c r="E26" s="39">
        <v>45</v>
      </c>
      <c r="F26" s="40" t="e" vm="1">
        <f>[1]пт2!$E$23</f>
        <v>#VALUE!</v>
      </c>
      <c r="G26" s="38" t="e" vm="2">
        <f t="shared" si="0"/>
        <v>#VALUE!</v>
      </c>
      <c r="H26" s="38" t="e" vm="2">
        <f>PRODUCT(D26,E26,F26)</f>
        <v>#VALUE!</v>
      </c>
      <c r="I26" s="11"/>
      <c r="J26" s="11"/>
    </row>
    <row r="27" spans="2:10">
      <c r="B27" s="37">
        <v>4</v>
      </c>
      <c r="C27" s="38" t="s">
        <v>41</v>
      </c>
      <c r="D27" s="39" t="e" vm="1">
        <f>[1]пт2!$C$26</f>
        <v>#VALUE!</v>
      </c>
      <c r="E27" s="39">
        <v>950</v>
      </c>
      <c r="F27" s="40" t="e" vm="1">
        <f>[1]пт2!$E$23</f>
        <v>#VALUE!</v>
      </c>
      <c r="G27" s="38" t="e" vm="2">
        <f t="shared" si="0"/>
        <v>#VALUE!</v>
      </c>
      <c r="H27" s="38" t="e" vm="2">
        <f t="shared" ref="H27:H40" si="1">PRODUCT(D27,F27,E27)</f>
        <v>#VALUE!</v>
      </c>
      <c r="I27" s="11"/>
      <c r="J27" s="11"/>
    </row>
    <row r="28" spans="2:10">
      <c r="B28" s="37">
        <v>5</v>
      </c>
      <c r="C28" s="38" t="s">
        <v>42</v>
      </c>
      <c r="D28" s="39">
        <v>2.5000000000000001E-2</v>
      </c>
      <c r="E28" s="39">
        <v>120</v>
      </c>
      <c r="F28" s="40" t="e" vm="1">
        <f>[1]пт2!$E$23</f>
        <v>#VALUE!</v>
      </c>
      <c r="G28" s="38" t="e" vm="2">
        <f t="shared" si="0"/>
        <v>#VALUE!</v>
      </c>
      <c r="H28" s="38" t="e" vm="2">
        <f t="shared" si="1"/>
        <v>#VALUE!</v>
      </c>
      <c r="I28" s="11"/>
      <c r="J28" s="11"/>
    </row>
    <row r="29" spans="2:10">
      <c r="B29" s="37">
        <v>6</v>
      </c>
      <c r="C29" s="38" t="s">
        <v>43</v>
      </c>
      <c r="D29" s="39">
        <v>4.0000000000000001E-3</v>
      </c>
      <c r="E29" s="39">
        <v>300</v>
      </c>
      <c r="F29" s="40" t="e" vm="1">
        <f>[1]пт2!$E$23</f>
        <v>#VALUE!</v>
      </c>
      <c r="G29" s="38" t="e" vm="2">
        <f t="shared" si="0"/>
        <v>#VALUE!</v>
      </c>
      <c r="H29" s="38" t="e" vm="2">
        <f t="shared" si="1"/>
        <v>#VALUE!</v>
      </c>
      <c r="I29" s="11"/>
      <c r="J29" s="11"/>
    </row>
    <row r="30" spans="2:10">
      <c r="B30" s="37">
        <v>7</v>
      </c>
      <c r="C30" s="38" t="s">
        <v>44</v>
      </c>
      <c r="D30" s="39">
        <v>4.4999999999999998E-2</v>
      </c>
      <c r="E30" s="39">
        <v>70</v>
      </c>
      <c r="F30" s="40" t="e" vm="1">
        <f>[1]пт2!$E$23</f>
        <v>#VALUE!</v>
      </c>
      <c r="G30" s="38" t="e" vm="2">
        <f t="shared" si="0"/>
        <v>#VALUE!</v>
      </c>
      <c r="H30" s="38" t="e" vm="2">
        <f t="shared" si="1"/>
        <v>#VALUE!</v>
      </c>
      <c r="I30" s="11"/>
      <c r="J30" s="11"/>
    </row>
    <row r="31" spans="2:10">
      <c r="B31" s="37">
        <v>8</v>
      </c>
      <c r="C31" s="38" t="s">
        <v>45</v>
      </c>
      <c r="D31" s="41" t="e" vm="1">
        <f>[1]сб2!$C$27</f>
        <v>#VALUE!</v>
      </c>
      <c r="E31" s="39">
        <v>600</v>
      </c>
      <c r="F31" s="40" t="e" vm="1">
        <f>[1]пт2!$E$23</f>
        <v>#VALUE!</v>
      </c>
      <c r="G31" s="38" t="e" vm="2">
        <f t="shared" si="0"/>
        <v>#VALUE!</v>
      </c>
      <c r="H31" s="38" t="e" vm="2">
        <f t="shared" si="1"/>
        <v>#VALUE!</v>
      </c>
      <c r="I31" s="11"/>
      <c r="J31" s="11"/>
    </row>
    <row r="32" spans="2:10">
      <c r="B32" s="37">
        <v>9</v>
      </c>
      <c r="C32" s="38" t="s">
        <v>46</v>
      </c>
      <c r="D32" s="39">
        <v>0.1</v>
      </c>
      <c r="E32" s="39">
        <v>17</v>
      </c>
      <c r="F32" s="40" t="e" vm="1">
        <f>[1]пт2!$E$23</f>
        <v>#VALUE!</v>
      </c>
      <c r="G32" s="38" t="e" vm="2">
        <f t="shared" si="0"/>
        <v>#VALUE!</v>
      </c>
      <c r="H32" s="38" t="e" vm="2">
        <f t="shared" si="1"/>
        <v>#VALUE!</v>
      </c>
      <c r="I32" s="11"/>
      <c r="J32" s="11"/>
    </row>
    <row r="33" spans="2:10">
      <c r="B33" s="37">
        <v>10</v>
      </c>
      <c r="C33" s="38" t="s">
        <v>22</v>
      </c>
      <c r="D33" s="42">
        <v>0.08</v>
      </c>
      <c r="E33" s="39">
        <v>62</v>
      </c>
      <c r="F33" s="40" t="e" vm="1">
        <f>[1]пт2!$E$23</f>
        <v>#VALUE!</v>
      </c>
      <c r="G33" s="38" t="e" vm="2">
        <f t="shared" si="0"/>
        <v>#VALUE!</v>
      </c>
      <c r="H33" s="38" t="e" vm="2">
        <f t="shared" si="1"/>
        <v>#VALUE!</v>
      </c>
      <c r="I33" s="11"/>
      <c r="J33" s="11"/>
    </row>
    <row r="34" spans="2:10">
      <c r="B34" s="37">
        <v>11</v>
      </c>
      <c r="C34" s="38" t="s">
        <v>47</v>
      </c>
      <c r="D34" s="39">
        <v>0.01</v>
      </c>
      <c r="E34" s="39">
        <v>150</v>
      </c>
      <c r="F34" s="40" t="e" vm="1">
        <f>[1]пт2!$E$23</f>
        <v>#VALUE!</v>
      </c>
      <c r="G34" s="38" t="e" vm="2">
        <f t="shared" si="0"/>
        <v>#VALUE!</v>
      </c>
      <c r="H34" s="38" t="e" vm="2">
        <f t="shared" si="1"/>
        <v>#VALUE!</v>
      </c>
      <c r="I34" s="11"/>
      <c r="J34" s="11"/>
    </row>
    <row r="35" spans="2:10">
      <c r="B35" s="37">
        <v>12</v>
      </c>
      <c r="C35" s="38" t="s">
        <v>48</v>
      </c>
      <c r="D35" s="39">
        <v>0.1</v>
      </c>
      <c r="E35" s="39">
        <v>90</v>
      </c>
      <c r="F35" s="40" t="e" vm="1">
        <f>[1]пт2!$E$23</f>
        <v>#VALUE!</v>
      </c>
      <c r="G35" s="38" t="e" vm="2">
        <f t="shared" si="0"/>
        <v>#VALUE!</v>
      </c>
      <c r="H35" s="38" t="e" vm="2">
        <f t="shared" si="1"/>
        <v>#VALUE!</v>
      </c>
      <c r="I35" s="11"/>
      <c r="J35" s="11"/>
    </row>
    <row r="36" spans="2:10">
      <c r="B36" s="37">
        <v>13</v>
      </c>
      <c r="C36" s="7" t="s">
        <v>21</v>
      </c>
      <c r="D36" s="43">
        <v>1.2999999999999999E-3</v>
      </c>
      <c r="E36" s="8">
        <v>1300</v>
      </c>
      <c r="F36" s="40" t="e" vm="1">
        <f>[1]пт2!$E$23</f>
        <v>#VALUE!</v>
      </c>
      <c r="G36" s="38" t="e" vm="2">
        <f t="shared" si="0"/>
        <v>#VALUE!</v>
      </c>
      <c r="H36" s="38" t="e" vm="2">
        <f t="shared" si="1"/>
        <v>#VALUE!</v>
      </c>
      <c r="I36" s="11"/>
      <c r="J36" s="11"/>
    </row>
    <row r="37" spans="2:10">
      <c r="B37" s="37">
        <v>14</v>
      </c>
      <c r="C37" s="38" t="s">
        <v>49</v>
      </c>
      <c r="D37" s="39">
        <v>1.4999999999999999E-2</v>
      </c>
      <c r="E37" s="39">
        <v>80</v>
      </c>
      <c r="F37" s="40" t="e" vm="1">
        <f>[1]пт2!$E$23</f>
        <v>#VALUE!</v>
      </c>
      <c r="G37" s="38" t="e" vm="2">
        <f t="shared" si="0"/>
        <v>#VALUE!</v>
      </c>
      <c r="H37" s="38" t="e" vm="2">
        <f t="shared" si="1"/>
        <v>#VALUE!</v>
      </c>
      <c r="I37" s="11"/>
      <c r="J37" s="11"/>
    </row>
    <row r="38" spans="2:10">
      <c r="B38" s="37">
        <v>15</v>
      </c>
      <c r="C38" s="38" t="s">
        <v>50</v>
      </c>
      <c r="D38" s="39">
        <v>0.04</v>
      </c>
      <c r="E38" s="39">
        <v>40</v>
      </c>
      <c r="F38" s="40" t="e" vm="1">
        <f>[1]пт2!$E$23</f>
        <v>#VALUE!</v>
      </c>
      <c r="G38" s="38" t="e" vm="2">
        <f t="shared" si="0"/>
        <v>#VALUE!</v>
      </c>
      <c r="H38" s="38" t="e" vm="2">
        <f t="shared" si="1"/>
        <v>#VALUE!</v>
      </c>
      <c r="I38" s="11"/>
      <c r="J38" s="11"/>
    </row>
    <row r="39" spans="2:10" ht="25.5">
      <c r="B39" s="44">
        <v>16</v>
      </c>
      <c r="C39" s="9" t="s">
        <v>51</v>
      </c>
      <c r="D39" s="42">
        <v>8.9999999999999993E-3</v>
      </c>
      <c r="E39" s="45">
        <v>191.17</v>
      </c>
      <c r="F39" s="40" t="e" vm="1">
        <f>[1]пт2!$E$23</f>
        <v>#VALUE!</v>
      </c>
      <c r="G39" s="9" t="e" vm="2">
        <f t="shared" si="0"/>
        <v>#VALUE!</v>
      </c>
      <c r="H39" s="38" t="e" vm="2">
        <f t="shared" si="1"/>
        <v>#VALUE!</v>
      </c>
      <c r="I39" s="11"/>
      <c r="J39" s="11"/>
    </row>
    <row r="40" spans="2:10">
      <c r="B40" s="37">
        <v>17</v>
      </c>
      <c r="C40" s="9" t="s">
        <v>52</v>
      </c>
      <c r="D40" s="39">
        <v>3.0000000000000001E-3</v>
      </c>
      <c r="E40" s="39">
        <v>25</v>
      </c>
      <c r="F40" s="40" t="e" vm="1">
        <f>[1]пт2!$E$23</f>
        <v>#VALUE!</v>
      </c>
      <c r="G40" s="9" t="e" vm="2">
        <f t="shared" si="0"/>
        <v>#VALUE!</v>
      </c>
      <c r="H40" s="38" t="e" vm="2">
        <f t="shared" si="1"/>
        <v>#VALUE!</v>
      </c>
      <c r="I40" s="11"/>
      <c r="J40" s="11"/>
    </row>
    <row r="41" spans="2:10" ht="15.75" customHeight="1">
      <c r="B41" s="46" t="s">
        <v>53</v>
      </c>
      <c r="C41" s="47"/>
      <c r="D41" s="48"/>
      <c r="E41" s="38"/>
      <c r="F41" s="49"/>
      <c r="G41" s="50"/>
      <c r="H41" s="38" t="e" vm="2">
        <f>SUM(H24:H40)</f>
        <v>#VALUE!</v>
      </c>
      <c r="I41" s="11"/>
      <c r="J41" s="11"/>
    </row>
    <row r="42" spans="2:10">
      <c r="B42" s="51"/>
      <c r="C42" s="11"/>
      <c r="D42" s="11"/>
      <c r="E42" s="11"/>
      <c r="F42" s="11"/>
      <c r="G42" s="11"/>
      <c r="H42" s="11"/>
      <c r="I42" s="11"/>
      <c r="J42" s="11"/>
    </row>
    <row r="43" spans="2:10">
      <c r="B43" s="10" t="s">
        <v>54</v>
      </c>
      <c r="C43" s="11"/>
      <c r="D43" s="11"/>
      <c r="E43" s="11"/>
      <c r="F43" s="11"/>
      <c r="G43" s="11"/>
      <c r="H43" s="11"/>
      <c r="I43" s="11"/>
      <c r="J43" s="11"/>
    </row>
    <row r="44" spans="2:10">
      <c r="B44" s="10" t="s">
        <v>55</v>
      </c>
      <c r="C44" s="11"/>
      <c r="D44" s="11"/>
      <c r="E44" s="11"/>
      <c r="F44" s="11"/>
      <c r="G44" s="11"/>
      <c r="H44" s="11"/>
      <c r="I44" s="11"/>
      <c r="J44" s="11"/>
    </row>
    <row r="45" spans="2:10">
      <c r="B45" s="10" t="s">
        <v>56</v>
      </c>
      <c r="C45" s="11"/>
      <c r="D45" s="11"/>
      <c r="E45" s="11"/>
      <c r="F45" s="11"/>
      <c r="G45" s="11"/>
      <c r="H45" s="11"/>
      <c r="I45" s="11"/>
      <c r="J45" s="11"/>
    </row>
  </sheetData>
  <mergeCells count="13">
    <mergeCell ref="J8:J9"/>
    <mergeCell ref="B17:C17"/>
    <mergeCell ref="B20:B22"/>
    <mergeCell ref="D20:D22"/>
    <mergeCell ref="F20:F22"/>
    <mergeCell ref="B8:B9"/>
    <mergeCell ref="C8:C9"/>
    <mergeCell ref="D8:D9"/>
    <mergeCell ref="E8:G8"/>
    <mergeCell ref="B41:D41"/>
    <mergeCell ref="F41:G41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2024-04-25T17:11:48Z</dcterms:modified>
  <cp:category/>
  <cp:contentStatus/>
</cp:coreProperties>
</file>