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zayr\Downloads\"/>
    </mc:Choice>
  </mc:AlternateContent>
  <xr:revisionPtr revIDLastSave="0" documentId="13_ncr:1_{5F011EC7-E712-4857-B4C4-71A8B29952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F39" i="1"/>
  <c r="E38" i="1"/>
  <c r="E37" i="1"/>
  <c r="E36" i="1"/>
  <c r="E35" i="1"/>
  <c r="C35" i="1"/>
  <c r="E34" i="1"/>
  <c r="E33" i="1"/>
  <c r="E32" i="1"/>
  <c r="E31" i="1"/>
  <c r="E30" i="1"/>
  <c r="E29" i="1"/>
  <c r="E28" i="1"/>
  <c r="E27" i="1"/>
  <c r="C27" i="1"/>
  <c r="E26" i="1"/>
  <c r="C26" i="1"/>
  <c r="E25" i="1"/>
  <c r="E24" i="1"/>
  <c r="E23" i="1"/>
  <c r="G23" i="1" l="1"/>
  <c r="F23" i="1"/>
  <c r="G24" i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  <c r="G41" i="1" l="1"/>
</calcChain>
</file>

<file path=xl/sharedStrings.xml><?xml version="1.0" encoding="utf-8"?>
<sst xmlns="http://schemas.openxmlformats.org/spreadsheetml/2006/main" count="61" uniqueCount="55">
  <si>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</si>
  <si>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</si>
  <si>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</si>
  <si>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</si>
  <si>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2неделя</t>
  </si>
  <si>
    <t>Суббота.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</si>
  <si>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</si>
  <si>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</si>
  <si>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</si>
  <si>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</si>
  <si>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</si>
  <si>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С</t>
  </si>
  <si>
    <t>№ рецепта</t>
  </si>
  <si>
    <t>Белки</t>
  </si>
  <si>
    <t>Жири</t>
  </si>
  <si>
    <t>Углеводы</t>
  </si>
  <si>
    <t>Щи или Борщ</t>
  </si>
  <si>
    <t>Макароны отварные с маслом</t>
  </si>
  <si>
    <t>Гуляшь из говядины</t>
  </si>
  <si>
    <t>Салат из капусты и зеленого гороха.</t>
  </si>
  <si>
    <t>Яблоко</t>
  </si>
  <si>
    <t>Кисель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</si>
  <si>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</si>
  <si>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</si>
  <si>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</si>
  <si>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</si>
  <si>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</si>
  <si>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</si>
  <si>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</si>
  <si>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</si>
  <si>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</si>
  <si>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</si>
  <si>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</si>
  <si>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</si>
  <si>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</si>
  <si>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</si>
  <si>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</si>
  <si>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</si>
  <si>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</si>
  <si>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</si>
  <si>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</si>
  <si>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</si>
  <si>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</si>
  <si>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Томат</t>
  </si>
  <si>
    <t>Масло растительное</t>
  </si>
  <si>
    <t>Сахар</t>
  </si>
  <si>
    <t>Капуста</t>
  </si>
  <si>
    <t>Горошек зеленый</t>
  </si>
  <si>
    <t>Соль</t>
  </si>
  <si>
    <t>Макароны</t>
  </si>
  <si>
    <t>Сметана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</si>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</sst>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9" fontId="7" fillId="0" borderId="0" xfId="0" applyNumberFormat="1" applyFont="1"/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6" fillId="0" borderId="0" xfId="0" applyFont="1"/>
    <xf numFmtId="0" fontId="10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3" xfId="0" applyFont="1" applyBorder="1"/>
    <xf numFmtId="0" fontId="11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49" fontId="7" fillId="0" borderId="14" xfId="0" applyNumberFormat="1" applyFont="1" applyBorder="1"/>
    <xf numFmtId="0" fontId="8" fillId="0" borderId="8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8" fillId="0" borderId="13" xfId="0" applyFont="1" applyBorder="1"/>
    <xf numFmtId="0" fontId="10" fillId="0" borderId="16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6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8" fillId="0" borderId="16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3" fillId="0" borderId="17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пн1"/>
      <sheetName val="вт1"/>
      <sheetName val="ср1"/>
      <sheetName val="чт1"/>
      <sheetName val="пт1"/>
      <sheetName val="сб1"/>
      <sheetName val="пн21"/>
      <sheetName val="вт21"/>
      <sheetName val="ср21"/>
      <sheetName val="чт21"/>
      <sheetName val="пт21"/>
      <sheetName val="сб21"/>
      <sheetName val="пн"/>
      <sheetName val="вт"/>
      <sheetName val="ср"/>
      <sheetName val="чт"/>
      <sheetName val="пт"/>
      <sheetName val="Лист2"/>
    </sheetNames>
    <sheetDataSet>
      <sheetData sheetId="0">
        <row r="26">
          <cell r="C26">
            <v>1.0999999999999999E-2</v>
          </cell>
        </row>
      </sheetData>
      <sheetData sheetId="1">
        <row r="23">
          <cell r="E23">
            <v>29</v>
          </cell>
        </row>
        <row r="27">
          <cell r="C27">
            <v>6.0999999999999999E-2</v>
          </cell>
        </row>
        <row r="35">
          <cell r="C35">
            <v>0.01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/>
  </sheetViews>
  <sheetFormatPr defaultRowHeight="15" x14ac:dyDescent="0.25"/>
  <cols>
    <col min="3" max="3" width="20.7109375" customWidth="1"/>
    <col min="6" max="6" width="18" customWidth="1"/>
    <col min="7" max="7" width="18.85546875" customWidth="1"/>
  </cols>
  <sheetData>
    <row r="1" spans="1:9" ht="15.75" x14ac:dyDescent="0.25">
      <c r="C1" s="1"/>
      <c r="D1" s="1"/>
      <c r="E1" s="2" t="s">
        <v>0</v>
      </c>
      <c r="F1" s="1"/>
      <c r="G1" s="1"/>
      <c r="H1" s="1"/>
      <c r="I1" s="1"/>
    </row>
    <row r="2" spans="1:9" x14ac:dyDescent="0.25">
      <c r="C2" s="1"/>
      <c r="D2" s="1"/>
      <c r="E2" s="1"/>
      <c r="F2" s="1"/>
      <c r="G2" s="1"/>
      <c r="H2" s="3"/>
      <c r="I2" s="3" t="s">
        <v>1</v>
      </c>
    </row>
    <row r="3" spans="1:9" x14ac:dyDescent="0.25">
      <c r="C3" s="1"/>
      <c r="D3" s="1"/>
      <c r="E3" s="1"/>
      <c r="F3" s="1"/>
      <c r="G3" s="1"/>
      <c r="H3" s="3"/>
      <c r="I3" s="4" t="s">
        <v>2</v>
      </c>
    </row>
    <row r="4" spans="1:9" x14ac:dyDescent="0.25">
      <c r="C4" s="1"/>
      <c r="D4" s="1"/>
      <c r="E4" s="1"/>
      <c r="F4" s="1"/>
      <c r="G4" s="1"/>
      <c r="H4" s="3"/>
      <c r="I4" s="5" t="s">
        <v>3</v>
      </c>
    </row>
    <row r="5" spans="1:9" ht="15.75" x14ac:dyDescent="0.25">
      <c r="B5" s="38" t="s">
        <v>4</v>
      </c>
    </row>
    <row r="6" spans="1:9" ht="15.75" x14ac:dyDescent="0.25">
      <c r="A6" s="39" t="s">
        <v>5</v>
      </c>
      <c r="B6" s="40"/>
      <c r="C6" s="40"/>
      <c r="D6" s="41"/>
      <c r="E6" s="41"/>
      <c r="F6" s="41"/>
      <c r="G6" s="40"/>
      <c r="H6" s="40"/>
      <c r="I6" s="42"/>
    </row>
    <row r="7" spans="1:9" ht="15" customHeight="1" x14ac:dyDescent="0.25">
      <c r="A7" s="50" t="s">
        <v>6</v>
      </c>
      <c r="B7" s="52" t="s">
        <v>7</v>
      </c>
      <c r="C7" s="53" t="s">
        <v>8</v>
      </c>
      <c r="D7" s="54" t="s">
        <v>9</v>
      </c>
      <c r="E7" s="51"/>
      <c r="F7" s="51"/>
      <c r="G7" s="52" t="s">
        <v>10</v>
      </c>
      <c r="H7" s="52" t="s">
        <v>11</v>
      </c>
      <c r="I7" s="52" t="s">
        <v>12</v>
      </c>
    </row>
    <row r="8" spans="1:9" ht="28.5" customHeight="1" x14ac:dyDescent="0.25">
      <c r="A8" s="51"/>
      <c r="B8" s="51"/>
      <c r="C8" s="51"/>
      <c r="D8" s="43" t="s">
        <v>13</v>
      </c>
      <c r="E8" s="15" t="s">
        <v>14</v>
      </c>
      <c r="F8" s="16" t="s">
        <v>15</v>
      </c>
      <c r="G8" s="54"/>
      <c r="H8" s="51"/>
      <c r="I8" s="51"/>
    </row>
    <row r="9" spans="1:9" ht="30" x14ac:dyDescent="0.25">
      <c r="A9" s="16">
        <v>1</v>
      </c>
      <c r="B9" s="44" t="s">
        <v>16</v>
      </c>
      <c r="C9" s="44">
        <v>250</v>
      </c>
      <c r="D9" s="45">
        <v>2</v>
      </c>
      <c r="E9" s="45">
        <v>4</v>
      </c>
      <c r="F9" s="45">
        <v>12</v>
      </c>
      <c r="G9" s="44">
        <v>110</v>
      </c>
      <c r="H9" s="44">
        <v>19</v>
      </c>
      <c r="I9" s="44">
        <v>61</v>
      </c>
    </row>
    <row r="10" spans="1:9" ht="75" x14ac:dyDescent="0.25">
      <c r="A10" s="46">
        <v>2</v>
      </c>
      <c r="B10" s="45" t="s">
        <v>17</v>
      </c>
      <c r="C10" s="45">
        <v>150</v>
      </c>
      <c r="D10" s="45">
        <v>5</v>
      </c>
      <c r="E10" s="45">
        <v>9</v>
      </c>
      <c r="F10" s="45">
        <v>30</v>
      </c>
      <c r="G10" s="45">
        <v>213</v>
      </c>
      <c r="H10" s="45">
        <v>3</v>
      </c>
      <c r="I10" s="45">
        <v>204</v>
      </c>
    </row>
    <row r="11" spans="1:9" ht="60" x14ac:dyDescent="0.25">
      <c r="A11" s="46">
        <v>3</v>
      </c>
      <c r="B11" s="45" t="s">
        <v>18</v>
      </c>
      <c r="C11" s="45">
        <v>90</v>
      </c>
      <c r="D11" s="45">
        <v>12</v>
      </c>
      <c r="E11" s="45">
        <v>9</v>
      </c>
      <c r="F11" s="45">
        <v>7</v>
      </c>
      <c r="G11" s="45">
        <v>162</v>
      </c>
      <c r="H11" s="45"/>
      <c r="I11" s="45">
        <v>277</v>
      </c>
    </row>
    <row r="12" spans="1:9" ht="75" x14ac:dyDescent="0.25">
      <c r="A12" s="46">
        <v>4</v>
      </c>
      <c r="B12" s="45" t="s">
        <v>19</v>
      </c>
      <c r="C12" s="45">
        <v>60</v>
      </c>
      <c r="D12" s="45">
        <v>1</v>
      </c>
      <c r="E12" s="45">
        <v>5</v>
      </c>
      <c r="F12" s="45">
        <v>5</v>
      </c>
      <c r="G12" s="45">
        <v>52</v>
      </c>
      <c r="H12" s="45">
        <v>14</v>
      </c>
      <c r="I12" s="45">
        <v>20</v>
      </c>
    </row>
    <row r="13" spans="1:9" x14ac:dyDescent="0.25">
      <c r="A13" s="46">
        <v>5</v>
      </c>
      <c r="B13" s="45" t="s">
        <v>20</v>
      </c>
      <c r="C13" s="45">
        <v>100</v>
      </c>
      <c r="D13" s="45">
        <v>2</v>
      </c>
      <c r="E13" s="45">
        <v>1</v>
      </c>
      <c r="F13" s="45">
        <v>21</v>
      </c>
      <c r="G13" s="45">
        <v>96</v>
      </c>
      <c r="H13" s="45">
        <v>11</v>
      </c>
      <c r="I13" s="45">
        <v>368</v>
      </c>
    </row>
    <row r="14" spans="1:9" x14ac:dyDescent="0.25">
      <c r="A14" s="46">
        <v>6</v>
      </c>
      <c r="B14" s="45" t="s">
        <v>21</v>
      </c>
      <c r="C14" s="45">
        <v>200</v>
      </c>
      <c r="D14" s="45"/>
      <c r="E14" s="45"/>
      <c r="F14" s="45">
        <v>24</v>
      </c>
      <c r="G14" s="45">
        <v>103</v>
      </c>
      <c r="H14" s="45"/>
      <c r="I14" s="45">
        <v>376</v>
      </c>
    </row>
    <row r="15" spans="1:9" x14ac:dyDescent="0.25">
      <c r="A15" s="47">
        <v>7</v>
      </c>
      <c r="B15" s="45" t="s">
        <v>22</v>
      </c>
      <c r="C15" s="45">
        <v>100</v>
      </c>
      <c r="D15" s="45">
        <v>2</v>
      </c>
      <c r="E15" s="45">
        <v>1</v>
      </c>
      <c r="F15" s="45">
        <v>15</v>
      </c>
      <c r="G15" s="45">
        <v>77</v>
      </c>
      <c r="H15" s="45">
        <v>5</v>
      </c>
      <c r="I15" s="45">
        <v>1</v>
      </c>
    </row>
    <row r="16" spans="1:9" ht="18.75" customHeight="1" x14ac:dyDescent="0.25">
      <c r="A16" s="55" t="s">
        <v>23</v>
      </c>
      <c r="B16" s="56"/>
      <c r="C16" s="48"/>
      <c r="D16" s="49"/>
      <c r="E16" s="49"/>
      <c r="F16" s="49"/>
      <c r="G16" s="49">
        <v>820</v>
      </c>
      <c r="H16" s="49"/>
      <c r="I16" s="49"/>
    </row>
    <row r="17" spans="1:9" ht="15.75" customHeight="1" x14ac:dyDescent="0.25">
      <c r="A17" s="22"/>
    </row>
    <row r="18" spans="1:9" ht="18.75" x14ac:dyDescent="0.3">
      <c r="A18" s="23" t="s">
        <v>24</v>
      </c>
      <c r="B18" s="24"/>
      <c r="G18" s="25"/>
      <c r="H18" s="6"/>
      <c r="I18" s="6"/>
    </row>
    <row r="19" spans="1:9" ht="43.5" customHeight="1" x14ac:dyDescent="0.25">
      <c r="A19" s="57" t="s">
        <v>25</v>
      </c>
      <c r="B19" s="26" t="s">
        <v>26</v>
      </c>
      <c r="C19" s="57" t="s">
        <v>27</v>
      </c>
      <c r="D19" s="26" t="s">
        <v>28</v>
      </c>
      <c r="E19" s="57" t="s">
        <v>29</v>
      </c>
      <c r="F19" s="27" t="s">
        <v>30</v>
      </c>
      <c r="G19" s="28" t="s">
        <v>31</v>
      </c>
    </row>
    <row r="20" spans="1:9" ht="43.5" customHeight="1" x14ac:dyDescent="0.25">
      <c r="A20" s="58"/>
      <c r="B20" s="13" t="s">
        <v>32</v>
      </c>
      <c r="C20" s="59"/>
      <c r="D20" s="13" t="s">
        <v>33</v>
      </c>
      <c r="E20" s="59"/>
      <c r="F20" s="13" t="s">
        <v>32</v>
      </c>
      <c r="G20" s="29" t="s">
        <v>34</v>
      </c>
    </row>
    <row r="21" spans="1:9" x14ac:dyDescent="0.25">
      <c r="A21" s="58"/>
      <c r="B21" s="13"/>
      <c r="C21" s="59"/>
      <c r="D21" s="14"/>
      <c r="E21" s="59"/>
      <c r="F21" s="13"/>
      <c r="G21" s="30"/>
    </row>
    <row r="22" spans="1:9" ht="28.5" x14ac:dyDescent="0.25">
      <c r="A22" s="15"/>
      <c r="B22" s="15"/>
      <c r="C22" s="16" t="s">
        <v>35</v>
      </c>
      <c r="D22" s="16" t="s">
        <v>36</v>
      </c>
      <c r="E22" s="16" t="s">
        <v>37</v>
      </c>
      <c r="F22" s="16" t="s">
        <v>35</v>
      </c>
      <c r="G22" s="16" t="s">
        <v>36</v>
      </c>
    </row>
    <row r="23" spans="1:9" ht="25.5" x14ac:dyDescent="0.25">
      <c r="A23" s="19">
        <v>1</v>
      </c>
      <c r="B23" s="17" t="s">
        <v>38</v>
      </c>
      <c r="C23" s="18">
        <v>0.08</v>
      </c>
      <c r="D23" s="18">
        <v>35</v>
      </c>
      <c r="E23" s="11">
        <f>[1]сб2!$E$23</f>
        <v>29</v>
      </c>
      <c r="F23" s="19">
        <f t="shared" ref="F23:F39" si="0">PRODUCT(C23,E23)</f>
        <v>2.3199999999999998</v>
      </c>
      <c r="G23" s="19">
        <f>PRODUCT(C23:D23,E23)</f>
        <v>81.2</v>
      </c>
    </row>
    <row r="24" spans="1:9" x14ac:dyDescent="0.25">
      <c r="A24" s="19">
        <v>2</v>
      </c>
      <c r="B24" s="7" t="s">
        <v>39</v>
      </c>
      <c r="C24" s="8">
        <v>2.5000000000000001E-2</v>
      </c>
      <c r="D24" s="8">
        <v>25</v>
      </c>
      <c r="E24" s="11">
        <f>[1]сб2!$E$23</f>
        <v>29</v>
      </c>
      <c r="F24" s="19">
        <f t="shared" si="0"/>
        <v>0.72500000000000009</v>
      </c>
      <c r="G24" s="19">
        <f>PRODUCT(C24,D24,E24)</f>
        <v>18.125</v>
      </c>
    </row>
    <row r="25" spans="1:9" x14ac:dyDescent="0.25">
      <c r="A25" s="19">
        <v>3</v>
      </c>
      <c r="B25" s="7" t="s">
        <v>40</v>
      </c>
      <c r="C25" s="8">
        <v>3.5000000000000003E-2</v>
      </c>
      <c r="D25" s="8">
        <v>45</v>
      </c>
      <c r="E25" s="11">
        <f>[1]сб2!$E$23</f>
        <v>29</v>
      </c>
      <c r="F25" s="19">
        <f t="shared" si="0"/>
        <v>1.0150000000000001</v>
      </c>
      <c r="G25" s="19">
        <f>PRODUCT(C25,D25,E25)</f>
        <v>45.675000000000004</v>
      </c>
    </row>
    <row r="26" spans="1:9" ht="38.25" x14ac:dyDescent="0.25">
      <c r="A26" s="19">
        <v>4</v>
      </c>
      <c r="B26" s="7" t="s">
        <v>41</v>
      </c>
      <c r="C26" s="8">
        <f>[1]пт2!$C$26</f>
        <v>1.0999999999999999E-2</v>
      </c>
      <c r="D26" s="8">
        <v>950</v>
      </c>
      <c r="E26" s="11">
        <f>[1]сб2!$E$23</f>
        <v>29</v>
      </c>
      <c r="F26" s="19">
        <f t="shared" si="0"/>
        <v>0.31900000000000001</v>
      </c>
      <c r="G26" s="19">
        <f t="shared" ref="G26:G40" si="1">PRODUCT(C26,E26,D26)</f>
        <v>303.05</v>
      </c>
    </row>
    <row r="27" spans="1:9" x14ac:dyDescent="0.25">
      <c r="A27" s="19">
        <v>5</v>
      </c>
      <c r="B27" s="7" t="s">
        <v>42</v>
      </c>
      <c r="C27" s="12">
        <f>[1]сб2!$C$27</f>
        <v>6.0999999999999999E-2</v>
      </c>
      <c r="D27" s="8">
        <v>600</v>
      </c>
      <c r="E27" s="11">
        <f>[1]сб2!$E$23</f>
        <v>29</v>
      </c>
      <c r="F27" s="19">
        <f t="shared" si="0"/>
        <v>1.7689999999999999</v>
      </c>
      <c r="G27" s="19">
        <f t="shared" si="1"/>
        <v>1061.3999999999999</v>
      </c>
    </row>
    <row r="28" spans="1:9" x14ac:dyDescent="0.25">
      <c r="A28" s="19">
        <v>6</v>
      </c>
      <c r="B28" s="7" t="s">
        <v>43</v>
      </c>
      <c r="C28" s="8">
        <v>4.0000000000000001E-3</v>
      </c>
      <c r="D28" s="8">
        <v>300</v>
      </c>
      <c r="E28" s="11">
        <f>[1]сб2!$E$23</f>
        <v>29</v>
      </c>
      <c r="F28" s="19">
        <f t="shared" si="0"/>
        <v>0.11600000000000001</v>
      </c>
      <c r="G28" s="19">
        <f t="shared" si="1"/>
        <v>34.800000000000004</v>
      </c>
    </row>
    <row r="29" spans="1:9" x14ac:dyDescent="0.25">
      <c r="A29" s="19">
        <v>7</v>
      </c>
      <c r="B29" s="7" t="s">
        <v>22</v>
      </c>
      <c r="C29" s="8">
        <v>0.08</v>
      </c>
      <c r="D29" s="8">
        <v>62</v>
      </c>
      <c r="E29" s="11">
        <f>[1]сб2!$E$23</f>
        <v>29</v>
      </c>
      <c r="F29" s="19">
        <f t="shared" si="0"/>
        <v>2.3199999999999998</v>
      </c>
      <c r="G29" s="19">
        <f t="shared" si="1"/>
        <v>143.84</v>
      </c>
    </row>
    <row r="30" spans="1:9" ht="38.25" x14ac:dyDescent="0.25">
      <c r="A30" s="19">
        <v>8</v>
      </c>
      <c r="B30" s="7" t="s">
        <v>44</v>
      </c>
      <c r="C30" s="8">
        <v>0.01</v>
      </c>
      <c r="D30" s="8">
        <v>150</v>
      </c>
      <c r="E30" s="11">
        <f>[1]сб2!$E$23</f>
        <v>29</v>
      </c>
      <c r="F30" s="19">
        <f t="shared" si="0"/>
        <v>0.28999999999999998</v>
      </c>
      <c r="G30" s="19">
        <f t="shared" si="1"/>
        <v>43.5</v>
      </c>
    </row>
    <row r="31" spans="1:9" x14ac:dyDescent="0.25">
      <c r="A31" s="19">
        <v>9</v>
      </c>
      <c r="B31" s="7" t="s">
        <v>20</v>
      </c>
      <c r="C31" s="8">
        <v>0.1</v>
      </c>
      <c r="D31" s="8">
        <v>90</v>
      </c>
      <c r="E31" s="11">
        <f>[1]сб2!$E$23</f>
        <v>29</v>
      </c>
      <c r="F31" s="19">
        <f t="shared" si="0"/>
        <v>2.9000000000000004</v>
      </c>
      <c r="G31" s="19">
        <f t="shared" si="1"/>
        <v>261.00000000000006</v>
      </c>
    </row>
    <row r="32" spans="1:9" x14ac:dyDescent="0.25">
      <c r="A32" s="19">
        <v>10</v>
      </c>
      <c r="B32" s="7" t="s">
        <v>21</v>
      </c>
      <c r="C32" s="8">
        <v>0.02</v>
      </c>
      <c r="D32" s="8">
        <v>250</v>
      </c>
      <c r="E32" s="11">
        <f>[1]сб2!$E$23</f>
        <v>29</v>
      </c>
      <c r="F32" s="19">
        <f t="shared" si="0"/>
        <v>0.57999999999999996</v>
      </c>
      <c r="G32" s="19">
        <f t="shared" si="1"/>
        <v>145</v>
      </c>
    </row>
    <row r="33" spans="1:7" x14ac:dyDescent="0.25">
      <c r="A33" s="19">
        <v>11</v>
      </c>
      <c r="B33" s="7" t="s">
        <v>45</v>
      </c>
      <c r="C33" s="8">
        <v>1.4999999999999999E-2</v>
      </c>
      <c r="D33" s="8">
        <v>80</v>
      </c>
      <c r="E33" s="11">
        <f>[1]сб2!$E$23</f>
        <v>29</v>
      </c>
      <c r="F33" s="19">
        <f t="shared" si="0"/>
        <v>0.435</v>
      </c>
      <c r="G33" s="19">
        <f t="shared" si="1"/>
        <v>34.799999999999997</v>
      </c>
    </row>
    <row r="34" spans="1:7" x14ac:dyDescent="0.25">
      <c r="A34" s="19">
        <v>12</v>
      </c>
      <c r="B34" s="7" t="s">
        <v>46</v>
      </c>
      <c r="C34" s="8">
        <v>0.04</v>
      </c>
      <c r="D34" s="8">
        <v>45</v>
      </c>
      <c r="E34" s="11">
        <f>[1]сб2!$E$23</f>
        <v>29</v>
      </c>
      <c r="F34" s="19">
        <f t="shared" si="0"/>
        <v>1.1599999999999999</v>
      </c>
      <c r="G34" s="19">
        <f t="shared" si="1"/>
        <v>52.199999999999996</v>
      </c>
    </row>
    <row r="35" spans="1:7" ht="25.5" x14ac:dyDescent="0.25">
      <c r="A35" s="19">
        <v>13</v>
      </c>
      <c r="B35" s="7" t="s">
        <v>47</v>
      </c>
      <c r="C35" s="9">
        <f>[1]сб2!$C$35</f>
        <v>0.01</v>
      </c>
      <c r="D35" s="8">
        <v>131.16999999999999</v>
      </c>
      <c r="E35" s="11">
        <f>[1]сб2!$E$23</f>
        <v>29</v>
      </c>
      <c r="F35" s="19">
        <f t="shared" si="0"/>
        <v>0.28999999999999998</v>
      </c>
      <c r="G35" s="19">
        <f t="shared" si="1"/>
        <v>38.039299999999997</v>
      </c>
    </row>
    <row r="36" spans="1:7" x14ac:dyDescent="0.25">
      <c r="A36" s="19">
        <v>14</v>
      </c>
      <c r="B36" s="7" t="s">
        <v>48</v>
      </c>
      <c r="C36" s="12">
        <v>3.0000000000000001E-3</v>
      </c>
      <c r="D36" s="8">
        <v>25</v>
      </c>
      <c r="E36" s="11">
        <f>[1]сб2!$E$23</f>
        <v>29</v>
      </c>
      <c r="F36" s="19">
        <f t="shared" si="0"/>
        <v>8.7000000000000008E-2</v>
      </c>
      <c r="G36" s="19">
        <f t="shared" si="1"/>
        <v>2.1750000000000003</v>
      </c>
    </row>
    <row r="37" spans="1:7" ht="25.5" x14ac:dyDescent="0.25">
      <c r="A37" s="20">
        <v>15</v>
      </c>
      <c r="B37" s="7" t="s">
        <v>49</v>
      </c>
      <c r="C37" s="8">
        <v>3.5000000000000003E-2</v>
      </c>
      <c r="D37" s="8">
        <v>70</v>
      </c>
      <c r="E37" s="11">
        <f>[1]сб2!$E$23</f>
        <v>29</v>
      </c>
      <c r="F37" s="20">
        <f t="shared" si="0"/>
        <v>1.0150000000000001</v>
      </c>
      <c r="G37" s="20">
        <f t="shared" si="1"/>
        <v>71.050000000000011</v>
      </c>
    </row>
    <row r="38" spans="1:7" x14ac:dyDescent="0.25">
      <c r="A38" s="31">
        <v>16</v>
      </c>
      <c r="B38" s="7" t="s">
        <v>50</v>
      </c>
      <c r="C38" s="9">
        <v>1.4E-2</v>
      </c>
      <c r="D38" s="8">
        <v>350</v>
      </c>
      <c r="E38" s="11">
        <f>[1]сб2!$E$23</f>
        <v>29</v>
      </c>
      <c r="F38" s="21">
        <f t="shared" si="0"/>
        <v>0.40600000000000003</v>
      </c>
      <c r="G38" s="7">
        <f t="shared" si="1"/>
        <v>142.10000000000002</v>
      </c>
    </row>
    <row r="39" spans="1:7" x14ac:dyDescent="0.25">
      <c r="A39" s="21">
        <v>17</v>
      </c>
      <c r="B39" s="7"/>
      <c r="C39" s="8"/>
      <c r="D39" s="8"/>
      <c r="E39" s="37"/>
      <c r="F39" s="21">
        <f t="shared" si="0"/>
        <v>0</v>
      </c>
      <c r="G39" s="32">
        <f t="shared" si="1"/>
        <v>0</v>
      </c>
    </row>
    <row r="40" spans="1:7" x14ac:dyDescent="0.25">
      <c r="A40" s="32">
        <v>18</v>
      </c>
      <c r="B40" s="7"/>
      <c r="C40" s="8"/>
      <c r="D40" s="8"/>
      <c r="E40" s="33"/>
      <c r="F40" s="21"/>
      <c r="G40" s="19">
        <f t="shared" si="1"/>
        <v>0</v>
      </c>
    </row>
    <row r="41" spans="1:7" ht="15.75" customHeight="1" x14ac:dyDescent="0.25">
      <c r="A41" s="60" t="s">
        <v>51</v>
      </c>
      <c r="B41" s="61"/>
      <c r="C41" s="61"/>
      <c r="D41" s="34"/>
      <c r="E41" s="62"/>
      <c r="F41" s="63"/>
      <c r="G41" s="35">
        <f>SUM(G23:G40)</f>
        <v>2477.9542999999999</v>
      </c>
    </row>
    <row r="42" spans="1:7" ht="15.75" customHeight="1" x14ac:dyDescent="0.25">
      <c r="A42" s="36"/>
    </row>
    <row r="43" spans="1:7" ht="15.75" x14ac:dyDescent="0.25">
      <c r="A43" s="10" t="s">
        <v>52</v>
      </c>
    </row>
    <row r="44" spans="1:7" ht="15.75" x14ac:dyDescent="0.25">
      <c r="A44" s="10" t="s">
        <v>53</v>
      </c>
    </row>
    <row r="45" spans="1:7" ht="15.75" x14ac:dyDescent="0.25">
      <c r="A45" s="10" t="s">
        <v>54</v>
      </c>
    </row>
  </sheetData>
  <mergeCells count="13">
    <mergeCell ref="H7:H8"/>
    <mergeCell ref="I7:I8"/>
    <mergeCell ref="A16:B16"/>
    <mergeCell ref="A19:A21"/>
    <mergeCell ref="C19:C21"/>
    <mergeCell ref="E19:E21"/>
    <mergeCell ref="A41:C41"/>
    <mergeCell ref="E41:F41"/>
    <mergeCell ref="A7:A8"/>
    <mergeCell ref="B7:B8"/>
    <mergeCell ref="C7:C8"/>
    <mergeCell ref="D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uzayrov maga</cp:lastModifiedBy>
  <cp:revision/>
  <dcterms:created xsi:type="dcterms:W3CDTF">2024-04-25T05:27:40Z</dcterms:created>
  <dcterms:modified xsi:type="dcterms:W3CDTF">2024-04-25T18:04:05Z</dcterms:modified>
  <cp:category/>
  <cp:contentStatus/>
</cp:coreProperties>
</file>