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zayr\Downloads\"/>
    </mc:Choice>
  </mc:AlternateContent>
  <xr:revisionPtr revIDLastSave="0" documentId="13_ncr:1_{2C728719-064B-4567-81EF-88674E9F9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H40" i="1"/>
  <c r="G40" i="1"/>
  <c r="H39" i="1"/>
  <c r="G39" i="1"/>
  <c r="F38" i="1"/>
  <c r="F37" i="1"/>
  <c r="F36" i="1"/>
  <c r="F35" i="1"/>
  <c r="F34" i="1"/>
  <c r="F33" i="1"/>
  <c r="F32" i="1"/>
  <c r="F31" i="1"/>
  <c r="F30" i="1"/>
  <c r="F29" i="1"/>
  <c r="F28" i="1"/>
  <c r="D28" i="1"/>
  <c r="F27" i="1"/>
  <c r="D27" i="1"/>
  <c r="F26" i="1"/>
  <c r="F25" i="1"/>
  <c r="F24" i="1"/>
  <c r="H24" i="1" l="1"/>
  <c r="H42" i="1" s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</calcChain>
</file>

<file path=xl/sharedStrings.xml><?xml version="1.0" encoding="utf-8"?>
<sst xmlns="http://schemas.openxmlformats.org/spreadsheetml/2006/main" count="60" uniqueCount="55">
  <si>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</si>
  <si>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</si>
  <si>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</si>
  <si>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</si>
  <si>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</si>
  <si>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Четверг.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</si>
  <si>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</si>
  <si>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</si>
  <si>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</si>
  <si>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</si>
  <si>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</si>
  <si>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Витамины</t>
  </si>
  <si>
    <t>№ рецепта</t>
  </si>
  <si>
    <t>Белки</t>
  </si>
  <si>
    <t>Жири</t>
  </si>
  <si>
    <t>Углеводы</t>
  </si>
  <si>
    <t>Суп фасолевый</t>
  </si>
  <si>
    <t>Каша перловая</t>
  </si>
  <si>
    <t>Гуляшь из говядины</t>
  </si>
  <si>
    <t>Салат из свеклы и маркови.</t>
  </si>
  <si>
    <t>Яблоки</t>
  </si>
  <si>
    <t>Компот.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</si>
  <si>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</si>
  <si>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</si>
  <si>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</si>
  <si>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</si>
  <si>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</si>
  <si>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</si>
  <si>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</si>
  <si>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</si>
  <si>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</si>
  <si>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</si>
  <si>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</si>
  <si>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</si>
  <si>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</si>
  <si>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</si>
  <si>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</si>
  <si>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</si>
  <si>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</si>
  <si>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</si>
  <si>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</si>
  <si>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</si>
  <si>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</si>
  <si>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</si>
  <si>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</si>
  <si>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Сухофрукты</t>
  </si>
  <si>
    <t>Сахар</t>
  </si>
  <si>
    <t>Свекла</t>
  </si>
  <si>
    <t>Перловка</t>
  </si>
  <si>
    <t>Соль</t>
  </si>
  <si>
    <t>Фасоль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</si>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</sst>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9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8" fillId="0" borderId="0" xfId="0" applyFont="1"/>
    <xf numFmtId="0" fontId="13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1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пн1"/>
      <sheetName val="вт1"/>
      <sheetName val="ср1"/>
      <sheetName val="чт1"/>
      <sheetName val="пт1"/>
      <sheetName val="сб1"/>
      <sheetName val="пн21"/>
      <sheetName val="вт21"/>
      <sheetName val="ср21"/>
      <sheetName val="чт21"/>
      <sheetName val="пт21"/>
      <sheetName val="сб21"/>
      <sheetName val="пн"/>
      <sheetName val="вт"/>
      <sheetName val="ср"/>
      <sheetName val="чт"/>
      <sheetName val="пт"/>
      <sheetName val="Лист2"/>
    </sheetNames>
    <sheetDataSet>
      <sheetData sheetId="0">
        <row r="23">
          <cell r="E23">
            <v>41</v>
          </cell>
        </row>
        <row r="26">
          <cell r="C26">
            <v>1.0999999999999999E-2</v>
          </cell>
        </row>
      </sheetData>
      <sheetData sheetId="1">
        <row r="27">
          <cell r="C27">
            <v>6.0999999999999999E-2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9"/>
  <sheetViews>
    <sheetView tabSelected="1" workbookViewId="0"/>
  </sheetViews>
  <sheetFormatPr defaultRowHeight="15" x14ac:dyDescent="0.25"/>
  <cols>
    <col min="3" max="3" width="20.7109375" customWidth="1"/>
    <col min="6" max="6" width="18" customWidth="1"/>
    <col min="7" max="7" width="18.85546875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2"/>
      <c r="E2" s="2"/>
      <c r="F2" s="3" t="s">
        <v>0</v>
      </c>
      <c r="G2" s="2"/>
      <c r="H2" s="2"/>
      <c r="I2" s="2"/>
      <c r="J2" s="2"/>
    </row>
    <row r="3" spans="2:10" x14ac:dyDescent="0.25">
      <c r="B3" s="1"/>
      <c r="C3" s="1"/>
      <c r="D3" s="2"/>
      <c r="E3" s="2"/>
      <c r="F3" s="2"/>
      <c r="G3" s="2"/>
      <c r="H3" s="2"/>
      <c r="I3" s="4"/>
      <c r="J3" s="4" t="s">
        <v>1</v>
      </c>
    </row>
    <row r="4" spans="2:10" x14ac:dyDescent="0.25">
      <c r="B4" s="1"/>
      <c r="C4" s="1"/>
      <c r="D4" s="2"/>
      <c r="E4" s="2"/>
      <c r="F4" s="2"/>
      <c r="G4" s="2"/>
      <c r="H4" s="2"/>
      <c r="I4" s="4"/>
      <c r="J4" s="5" t="s">
        <v>2</v>
      </c>
    </row>
    <row r="5" spans="2:10" x14ac:dyDescent="0.25">
      <c r="B5" s="1"/>
      <c r="C5" s="1"/>
      <c r="D5" s="2"/>
      <c r="E5" s="2"/>
      <c r="F5" s="2"/>
      <c r="G5" s="2"/>
      <c r="H5" s="2"/>
      <c r="I5" s="4"/>
      <c r="J5" s="6" t="s">
        <v>3</v>
      </c>
    </row>
    <row r="6" spans="2:10" ht="15.75" x14ac:dyDescent="0.25">
      <c r="B6" s="1"/>
      <c r="C6" s="7" t="s">
        <v>4</v>
      </c>
      <c r="D6" s="1"/>
      <c r="E6" s="1"/>
      <c r="F6" s="1"/>
      <c r="G6" s="1"/>
      <c r="H6" s="1"/>
      <c r="I6" s="1"/>
      <c r="J6" s="1"/>
    </row>
    <row r="7" spans="2:10" ht="15" customHeight="1" x14ac:dyDescent="0.25">
      <c r="B7" s="8" t="s">
        <v>5</v>
      </c>
      <c r="C7" s="1"/>
      <c r="D7" s="1"/>
      <c r="E7" s="1"/>
      <c r="F7" s="1"/>
      <c r="G7" s="1"/>
      <c r="H7" s="1"/>
      <c r="I7" s="1"/>
      <c r="J7" s="1"/>
    </row>
    <row r="8" spans="2:10" ht="28.5" customHeight="1" x14ac:dyDescent="0.25">
      <c r="B8" s="39" t="s">
        <v>6</v>
      </c>
      <c r="C8" s="39" t="s">
        <v>7</v>
      </c>
      <c r="D8" s="39" t="s">
        <v>8</v>
      </c>
      <c r="E8" s="46" t="s">
        <v>9</v>
      </c>
      <c r="F8" s="47"/>
      <c r="G8" s="48"/>
      <c r="H8" s="39" t="s">
        <v>10</v>
      </c>
      <c r="I8" s="39" t="s">
        <v>11</v>
      </c>
      <c r="J8" s="39" t="s">
        <v>12</v>
      </c>
    </row>
    <row r="9" spans="2:10" x14ac:dyDescent="0.25">
      <c r="B9" s="40"/>
      <c r="C9" s="40"/>
      <c r="D9" s="40"/>
      <c r="E9" s="10" t="s">
        <v>13</v>
      </c>
      <c r="F9" s="10" t="s">
        <v>14</v>
      </c>
      <c r="G9" s="11" t="s">
        <v>15</v>
      </c>
      <c r="H9" s="40"/>
      <c r="I9" s="40"/>
      <c r="J9" s="40"/>
    </row>
    <row r="10" spans="2:10" x14ac:dyDescent="0.25">
      <c r="B10" s="9">
        <v>1</v>
      </c>
      <c r="C10" s="12" t="s">
        <v>16</v>
      </c>
      <c r="D10" s="12">
        <v>250</v>
      </c>
      <c r="E10" s="12">
        <v>2</v>
      </c>
      <c r="F10" s="12">
        <v>3</v>
      </c>
      <c r="G10" s="12">
        <v>5</v>
      </c>
      <c r="H10" s="12">
        <v>135</v>
      </c>
      <c r="I10" s="12">
        <v>11</v>
      </c>
      <c r="J10" s="12">
        <v>39</v>
      </c>
    </row>
    <row r="11" spans="2:10" x14ac:dyDescent="0.25">
      <c r="B11" s="9">
        <v>2</v>
      </c>
      <c r="C11" s="12" t="s">
        <v>17</v>
      </c>
      <c r="D11" s="12">
        <v>150</v>
      </c>
      <c r="E11" s="12">
        <v>8</v>
      </c>
      <c r="F11" s="12">
        <v>8</v>
      </c>
      <c r="G11" s="12">
        <v>37</v>
      </c>
      <c r="H11" s="12">
        <v>259</v>
      </c>
      <c r="I11" s="12">
        <v>21</v>
      </c>
      <c r="J11" s="12">
        <v>169</v>
      </c>
    </row>
    <row r="12" spans="2:10" x14ac:dyDescent="0.25">
      <c r="B12" s="9">
        <v>3</v>
      </c>
      <c r="C12" s="12" t="s">
        <v>18</v>
      </c>
      <c r="D12" s="12">
        <v>90</v>
      </c>
      <c r="E12" s="12">
        <v>12</v>
      </c>
      <c r="F12" s="12">
        <v>9</v>
      </c>
      <c r="G12" s="12">
        <v>7</v>
      </c>
      <c r="H12" s="12">
        <v>162</v>
      </c>
      <c r="I12" s="12"/>
      <c r="J12" s="12">
        <v>277</v>
      </c>
    </row>
    <row r="13" spans="2:10" ht="30" x14ac:dyDescent="0.25">
      <c r="B13" s="9">
        <v>4</v>
      </c>
      <c r="C13" s="12" t="s">
        <v>19</v>
      </c>
      <c r="D13" s="12">
        <v>60</v>
      </c>
      <c r="E13" s="12">
        <v>3</v>
      </c>
      <c r="F13" s="12">
        <v>4</v>
      </c>
      <c r="G13" s="12">
        <v>6</v>
      </c>
      <c r="H13" s="12">
        <v>56</v>
      </c>
      <c r="I13" s="12">
        <v>5</v>
      </c>
      <c r="J13" s="12">
        <v>33</v>
      </c>
    </row>
    <row r="14" spans="2:10" x14ac:dyDescent="0.25">
      <c r="B14" s="9">
        <v>5</v>
      </c>
      <c r="C14" s="12" t="s">
        <v>20</v>
      </c>
      <c r="D14" s="12">
        <v>100</v>
      </c>
      <c r="E14" s="12"/>
      <c r="F14" s="12"/>
      <c r="G14" s="12">
        <v>10</v>
      </c>
      <c r="H14" s="12">
        <v>41</v>
      </c>
      <c r="I14" s="12">
        <v>10</v>
      </c>
      <c r="J14" s="12">
        <v>368</v>
      </c>
    </row>
    <row r="15" spans="2:10" x14ac:dyDescent="0.25">
      <c r="B15" s="9">
        <v>6</v>
      </c>
      <c r="C15" s="12" t="s">
        <v>21</v>
      </c>
      <c r="D15" s="12">
        <v>200</v>
      </c>
      <c r="E15" s="12"/>
      <c r="F15" s="12"/>
      <c r="G15" s="12">
        <v>10</v>
      </c>
      <c r="H15" s="12">
        <v>82</v>
      </c>
      <c r="I15" s="12"/>
      <c r="J15" s="12">
        <v>376</v>
      </c>
    </row>
    <row r="16" spans="2:10" ht="18.75" customHeight="1" x14ac:dyDescent="0.25">
      <c r="B16" s="9">
        <v>7</v>
      </c>
      <c r="C16" s="12" t="s">
        <v>22</v>
      </c>
      <c r="D16" s="12">
        <v>100</v>
      </c>
      <c r="E16" s="12">
        <v>2</v>
      </c>
      <c r="F16" s="12">
        <v>1</v>
      </c>
      <c r="G16" s="12">
        <v>15</v>
      </c>
      <c r="H16" s="12">
        <v>77</v>
      </c>
      <c r="I16" s="12">
        <v>5</v>
      </c>
      <c r="J16" s="12">
        <v>1</v>
      </c>
    </row>
    <row r="17" spans="2:10" ht="15.75" customHeight="1" x14ac:dyDescent="0.25">
      <c r="B17" s="41" t="s">
        <v>23</v>
      </c>
      <c r="C17" s="42"/>
      <c r="D17" s="27"/>
      <c r="E17" s="27"/>
      <c r="F17" s="27"/>
      <c r="G17" s="27"/>
      <c r="H17" s="27">
        <v>812</v>
      </c>
      <c r="I17" s="27"/>
      <c r="J17" s="27"/>
    </row>
    <row r="18" spans="2:10" x14ac:dyDescent="0.25">
      <c r="B18" s="13"/>
      <c r="C18" s="1"/>
      <c r="D18" s="1"/>
      <c r="E18" s="1"/>
      <c r="F18" s="1"/>
      <c r="G18" s="1"/>
      <c r="H18" s="1"/>
      <c r="I18" s="1"/>
      <c r="J18" s="1"/>
    </row>
    <row r="19" spans="2:10" ht="43.5" customHeight="1" x14ac:dyDescent="0.3">
      <c r="B19" s="14" t="s">
        <v>24</v>
      </c>
      <c r="C19" s="15"/>
      <c r="D19" s="1"/>
      <c r="E19" s="1"/>
      <c r="F19" s="1"/>
      <c r="G19" s="1"/>
      <c r="H19" s="16"/>
      <c r="I19" s="16"/>
      <c r="J19" s="16"/>
    </row>
    <row r="20" spans="2:10" ht="43.5" customHeight="1" x14ac:dyDescent="0.25">
      <c r="B20" s="43" t="s">
        <v>25</v>
      </c>
      <c r="C20" s="17" t="s">
        <v>26</v>
      </c>
      <c r="D20" s="43" t="s">
        <v>27</v>
      </c>
      <c r="E20" s="17" t="s">
        <v>28</v>
      </c>
      <c r="F20" s="43" t="s">
        <v>29</v>
      </c>
      <c r="G20" s="17" t="s">
        <v>30</v>
      </c>
      <c r="H20" s="17" t="s">
        <v>31</v>
      </c>
      <c r="I20" s="1"/>
      <c r="J20" s="1"/>
    </row>
    <row r="21" spans="2:10" ht="85.5" x14ac:dyDescent="0.25">
      <c r="B21" s="44"/>
      <c r="C21" s="18" t="s">
        <v>32</v>
      </c>
      <c r="D21" s="44"/>
      <c r="E21" s="18" t="s">
        <v>33</v>
      </c>
      <c r="F21" s="44"/>
      <c r="G21" s="18" t="s">
        <v>32</v>
      </c>
      <c r="H21" s="18" t="s">
        <v>34</v>
      </c>
      <c r="I21" s="1"/>
      <c r="J21" s="1"/>
    </row>
    <row r="22" spans="2:10" x14ac:dyDescent="0.25">
      <c r="B22" s="45"/>
      <c r="C22" s="19"/>
      <c r="D22" s="45"/>
      <c r="E22" s="20"/>
      <c r="F22" s="45"/>
      <c r="G22" s="19"/>
      <c r="H22" s="20"/>
      <c r="I22" s="1"/>
      <c r="J22" s="1"/>
    </row>
    <row r="23" spans="2:10" x14ac:dyDescent="0.25">
      <c r="B23" s="30"/>
      <c r="C23" s="31"/>
      <c r="D23" s="32" t="s">
        <v>35</v>
      </c>
      <c r="E23" s="32" t="s">
        <v>36</v>
      </c>
      <c r="F23" s="32" t="s">
        <v>37</v>
      </c>
      <c r="G23" s="32" t="s">
        <v>35</v>
      </c>
      <c r="H23" s="33" t="s">
        <v>36</v>
      </c>
      <c r="I23" s="1"/>
      <c r="J23" s="1"/>
    </row>
    <row r="24" spans="2:10" x14ac:dyDescent="0.25">
      <c r="B24" s="21">
        <v>1</v>
      </c>
      <c r="C24" s="21" t="s">
        <v>38</v>
      </c>
      <c r="D24" s="22">
        <v>8.5000000000000006E-2</v>
      </c>
      <c r="E24" s="22">
        <v>35</v>
      </c>
      <c r="F24" s="28">
        <f>[1]пт2!$E$23</f>
        <v>41</v>
      </c>
      <c r="G24" s="22">
        <f t="shared" ref="G24:G41" si="0">PRODUCT(D24,F24)</f>
        <v>3.4850000000000003</v>
      </c>
      <c r="H24" s="22">
        <f t="shared" ref="H24:H41" si="1">PRODUCT(D24:E24,F24)</f>
        <v>121.97500000000001</v>
      </c>
      <c r="I24" s="1"/>
      <c r="J24" s="1"/>
    </row>
    <row r="25" spans="2:10" x14ac:dyDescent="0.25">
      <c r="B25" s="21">
        <v>2</v>
      </c>
      <c r="C25" s="21" t="s">
        <v>39</v>
      </c>
      <c r="D25" s="22">
        <v>0.03</v>
      </c>
      <c r="E25" s="22">
        <v>25</v>
      </c>
      <c r="F25" s="28">
        <f>[1]пт2!$E$23</f>
        <v>41</v>
      </c>
      <c r="G25" s="22">
        <f t="shared" si="0"/>
        <v>1.23</v>
      </c>
      <c r="H25" s="22">
        <f t="shared" si="1"/>
        <v>30.75</v>
      </c>
      <c r="I25" s="1"/>
      <c r="J25" s="1"/>
    </row>
    <row r="26" spans="2:10" x14ac:dyDescent="0.25">
      <c r="B26" s="21">
        <v>3</v>
      </c>
      <c r="C26" s="21" t="s">
        <v>40</v>
      </c>
      <c r="D26" s="22">
        <v>0.06</v>
      </c>
      <c r="E26" s="22">
        <v>45</v>
      </c>
      <c r="F26" s="28">
        <f>[1]пт2!$E$23</f>
        <v>41</v>
      </c>
      <c r="G26" s="22">
        <f t="shared" si="0"/>
        <v>2.46</v>
      </c>
      <c r="H26" s="22">
        <f t="shared" si="1"/>
        <v>110.69999999999999</v>
      </c>
      <c r="I26" s="1"/>
      <c r="J26" s="1"/>
    </row>
    <row r="27" spans="2:10" x14ac:dyDescent="0.25">
      <c r="B27" s="21">
        <v>4</v>
      </c>
      <c r="C27" s="21" t="s">
        <v>41</v>
      </c>
      <c r="D27" s="22">
        <f>[1]пт2!$C$26</f>
        <v>1.0999999999999999E-2</v>
      </c>
      <c r="E27" s="22">
        <v>950</v>
      </c>
      <c r="F27" s="28">
        <f>[1]пт2!$E$23</f>
        <v>41</v>
      </c>
      <c r="G27" s="22">
        <f t="shared" si="0"/>
        <v>0.45099999999999996</v>
      </c>
      <c r="H27" s="22">
        <f t="shared" si="1"/>
        <v>428.45</v>
      </c>
      <c r="I27" s="1"/>
      <c r="J27" s="1"/>
    </row>
    <row r="28" spans="2:10" x14ac:dyDescent="0.25">
      <c r="B28" s="21">
        <v>5</v>
      </c>
      <c r="C28" s="21" t="s">
        <v>42</v>
      </c>
      <c r="D28" s="29">
        <f>[1]сб2!$C$27</f>
        <v>6.0999999999999999E-2</v>
      </c>
      <c r="E28" s="22">
        <v>600</v>
      </c>
      <c r="F28" s="28">
        <f>[1]пт2!$E$23</f>
        <v>41</v>
      </c>
      <c r="G28" s="22">
        <f t="shared" si="0"/>
        <v>2.5009999999999999</v>
      </c>
      <c r="H28" s="22">
        <f t="shared" si="1"/>
        <v>1500.6000000000001</v>
      </c>
      <c r="I28" s="1"/>
      <c r="J28" s="1"/>
    </row>
    <row r="29" spans="2:10" x14ac:dyDescent="0.25">
      <c r="B29" s="21">
        <v>6</v>
      </c>
      <c r="C29" s="21" t="s">
        <v>43</v>
      </c>
      <c r="D29" s="22">
        <v>4.0000000000000001E-3</v>
      </c>
      <c r="E29" s="22">
        <v>300</v>
      </c>
      <c r="F29" s="28">
        <f>[1]пт2!$E$23</f>
        <v>41</v>
      </c>
      <c r="G29" s="22">
        <f t="shared" si="0"/>
        <v>0.16400000000000001</v>
      </c>
      <c r="H29" s="22">
        <f t="shared" si="1"/>
        <v>49.199999999999996</v>
      </c>
      <c r="I29" s="1"/>
      <c r="J29" s="1"/>
    </row>
    <row r="30" spans="2:10" x14ac:dyDescent="0.25">
      <c r="B30" s="21">
        <v>7</v>
      </c>
      <c r="C30" s="21" t="s">
        <v>22</v>
      </c>
      <c r="D30" s="23">
        <v>0.08</v>
      </c>
      <c r="E30" s="22">
        <v>62</v>
      </c>
      <c r="F30" s="28">
        <f>[1]пт2!$E$23</f>
        <v>41</v>
      </c>
      <c r="G30" s="22">
        <f t="shared" si="0"/>
        <v>3.2800000000000002</v>
      </c>
      <c r="H30" s="22">
        <f t="shared" si="1"/>
        <v>203.35999999999999</v>
      </c>
      <c r="I30" s="1"/>
      <c r="J30" s="1"/>
    </row>
    <row r="31" spans="2:10" x14ac:dyDescent="0.25">
      <c r="B31" s="21">
        <v>8</v>
      </c>
      <c r="C31" s="21" t="s">
        <v>44</v>
      </c>
      <c r="D31" s="22">
        <v>0.01</v>
      </c>
      <c r="E31" s="22">
        <v>150</v>
      </c>
      <c r="F31" s="28">
        <f>[1]пт2!$E$23</f>
        <v>41</v>
      </c>
      <c r="G31" s="22">
        <f t="shared" si="0"/>
        <v>0.41000000000000003</v>
      </c>
      <c r="H31" s="22">
        <f t="shared" si="1"/>
        <v>61.5</v>
      </c>
      <c r="I31" s="1"/>
      <c r="J31" s="1"/>
    </row>
    <row r="32" spans="2:10" x14ac:dyDescent="0.25">
      <c r="B32" s="21">
        <v>9</v>
      </c>
      <c r="C32" s="21" t="s">
        <v>20</v>
      </c>
      <c r="D32" s="22">
        <v>0.1</v>
      </c>
      <c r="E32" s="22">
        <v>90</v>
      </c>
      <c r="F32" s="28">
        <f>[1]пт2!$E$23</f>
        <v>41</v>
      </c>
      <c r="G32" s="22">
        <f t="shared" si="0"/>
        <v>4.1000000000000005</v>
      </c>
      <c r="H32" s="22">
        <f t="shared" si="1"/>
        <v>369</v>
      </c>
      <c r="I32" s="1"/>
      <c r="J32" s="1"/>
    </row>
    <row r="33" spans="2:10" x14ac:dyDescent="0.25">
      <c r="B33" s="21">
        <v>10</v>
      </c>
      <c r="C33" s="21" t="s">
        <v>45</v>
      </c>
      <c r="D33" s="22">
        <v>0.02</v>
      </c>
      <c r="E33" s="22">
        <v>350</v>
      </c>
      <c r="F33" s="28">
        <f>[1]пт2!$E$23</f>
        <v>41</v>
      </c>
      <c r="G33" s="22">
        <f t="shared" si="0"/>
        <v>0.82000000000000006</v>
      </c>
      <c r="H33" s="22">
        <f t="shared" si="1"/>
        <v>287</v>
      </c>
      <c r="I33" s="1"/>
      <c r="J33" s="1"/>
    </row>
    <row r="34" spans="2:10" x14ac:dyDescent="0.25">
      <c r="B34" s="21">
        <v>11</v>
      </c>
      <c r="C34" s="21" t="s">
        <v>46</v>
      </c>
      <c r="D34" s="22">
        <v>1.4999999999999999E-2</v>
      </c>
      <c r="E34" s="22">
        <v>80</v>
      </c>
      <c r="F34" s="28">
        <f>[1]пт2!$E$23</f>
        <v>41</v>
      </c>
      <c r="G34" s="22">
        <f t="shared" si="0"/>
        <v>0.61499999999999999</v>
      </c>
      <c r="H34" s="22">
        <f t="shared" si="1"/>
        <v>49.199999999999996</v>
      </c>
      <c r="I34" s="1"/>
      <c r="J34" s="1"/>
    </row>
    <row r="35" spans="2:10" x14ac:dyDescent="0.25">
      <c r="B35" s="21">
        <v>12</v>
      </c>
      <c r="C35" s="21" t="s">
        <v>47</v>
      </c>
      <c r="D35" s="22">
        <v>0.04</v>
      </c>
      <c r="E35" s="22">
        <v>40</v>
      </c>
      <c r="F35" s="28">
        <f>[1]пт2!$E$23</f>
        <v>41</v>
      </c>
      <c r="G35" s="22">
        <f t="shared" si="0"/>
        <v>1.6400000000000001</v>
      </c>
      <c r="H35" s="22">
        <f t="shared" si="1"/>
        <v>65.600000000000009</v>
      </c>
      <c r="I35" s="1"/>
      <c r="J35" s="1"/>
    </row>
    <row r="36" spans="2:10" x14ac:dyDescent="0.25">
      <c r="B36" s="21">
        <v>13</v>
      </c>
      <c r="C36" s="21" t="s">
        <v>48</v>
      </c>
      <c r="D36" s="22">
        <v>0.04</v>
      </c>
      <c r="E36" s="22">
        <v>70</v>
      </c>
      <c r="F36" s="28">
        <f>[1]пт2!$E$23</f>
        <v>41</v>
      </c>
      <c r="G36" s="22">
        <f t="shared" si="0"/>
        <v>1.6400000000000001</v>
      </c>
      <c r="H36" s="22">
        <f t="shared" si="1"/>
        <v>114.80000000000001</v>
      </c>
      <c r="I36" s="1"/>
      <c r="J36" s="1"/>
    </row>
    <row r="37" spans="2:10" x14ac:dyDescent="0.25">
      <c r="B37" s="21">
        <v>14</v>
      </c>
      <c r="C37" s="21" t="s">
        <v>49</v>
      </c>
      <c r="D37" s="22">
        <v>3.0000000000000001E-3</v>
      </c>
      <c r="E37" s="22">
        <v>25</v>
      </c>
      <c r="F37" s="28">
        <f>[1]пт2!$E$23</f>
        <v>41</v>
      </c>
      <c r="G37" s="22">
        <f t="shared" si="0"/>
        <v>0.123</v>
      </c>
      <c r="H37" s="22">
        <f t="shared" si="1"/>
        <v>3.0749999999999997</v>
      </c>
      <c r="I37" s="1"/>
      <c r="J37" s="1"/>
    </row>
    <row r="38" spans="2:10" x14ac:dyDescent="0.25">
      <c r="B38" s="21">
        <v>15</v>
      </c>
      <c r="C38" s="21" t="s">
        <v>50</v>
      </c>
      <c r="D38" s="22">
        <v>2.5000000000000001E-2</v>
      </c>
      <c r="E38" s="22">
        <v>230</v>
      </c>
      <c r="F38" s="28">
        <f>[1]пт2!$E$23</f>
        <v>41</v>
      </c>
      <c r="G38" s="22">
        <f t="shared" si="0"/>
        <v>1.0250000000000001</v>
      </c>
      <c r="H38" s="22">
        <f t="shared" si="1"/>
        <v>235.75</v>
      </c>
      <c r="I38" s="1"/>
      <c r="J38" s="1"/>
    </row>
    <row r="39" spans="2:10" x14ac:dyDescent="0.25">
      <c r="B39" s="24">
        <v>16</v>
      </c>
      <c r="C39" s="24"/>
      <c r="D39" s="25"/>
      <c r="E39" s="25"/>
      <c r="F39" s="28"/>
      <c r="G39" s="25">
        <f t="shared" si="0"/>
        <v>0</v>
      </c>
      <c r="H39" s="22">
        <f t="shared" si="1"/>
        <v>0</v>
      </c>
      <c r="I39" s="1"/>
      <c r="J39" s="1"/>
    </row>
    <row r="40" spans="2:10" x14ac:dyDescent="0.25">
      <c r="B40" s="24">
        <v>17</v>
      </c>
      <c r="C40" s="24"/>
      <c r="D40" s="25"/>
      <c r="E40" s="25"/>
      <c r="F40" s="28"/>
      <c r="G40" s="25">
        <f t="shared" si="0"/>
        <v>0</v>
      </c>
      <c r="H40" s="22">
        <f t="shared" si="1"/>
        <v>0</v>
      </c>
      <c r="I40" s="1"/>
      <c r="J40" s="1"/>
    </row>
    <row r="41" spans="2:10" ht="15.75" customHeight="1" x14ac:dyDescent="0.25">
      <c r="B41" s="21">
        <v>18</v>
      </c>
      <c r="C41" s="24"/>
      <c r="D41" s="25"/>
      <c r="E41" s="25"/>
      <c r="F41" s="28"/>
      <c r="G41" s="22">
        <f t="shared" si="0"/>
        <v>0</v>
      </c>
      <c r="H41" s="22">
        <f t="shared" si="1"/>
        <v>0</v>
      </c>
      <c r="I41" s="1"/>
      <c r="J41" s="1"/>
    </row>
    <row r="42" spans="2:10" ht="15.75" customHeight="1" x14ac:dyDescent="0.25">
      <c r="B42" s="34" t="s">
        <v>51</v>
      </c>
      <c r="C42" s="35"/>
      <c r="D42" s="36"/>
      <c r="E42" s="22"/>
      <c r="F42" s="37"/>
      <c r="G42" s="38"/>
      <c r="H42" s="22">
        <f>SUM(H24:H41)</f>
        <v>3630.96</v>
      </c>
      <c r="I42" s="1"/>
      <c r="J42" s="1"/>
    </row>
    <row r="43" spans="2:10" x14ac:dyDescent="0.25">
      <c r="B43" s="26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8" t="s">
        <v>52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8" t="s">
        <v>53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8" t="s">
        <v>54</v>
      </c>
      <c r="C46" s="1"/>
      <c r="D46" s="1"/>
      <c r="E46" s="1"/>
      <c r="F46" s="1"/>
      <c r="G46" s="1"/>
      <c r="H46" s="1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</sheetData>
  <mergeCells count="13">
    <mergeCell ref="B42:D42"/>
    <mergeCell ref="F42:G42"/>
    <mergeCell ref="J8:J9"/>
    <mergeCell ref="B17:C17"/>
    <mergeCell ref="B20:B22"/>
    <mergeCell ref="D20:D22"/>
    <mergeCell ref="F20:F22"/>
    <mergeCell ref="B8:B9"/>
    <mergeCell ref="C8:C9"/>
    <mergeCell ref="D8:D9"/>
    <mergeCell ref="E8:G8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uzayrov maga</cp:lastModifiedBy>
  <cp:revision/>
  <dcterms:created xsi:type="dcterms:W3CDTF">2024-04-25T05:27:40Z</dcterms:created>
  <dcterms:modified xsi:type="dcterms:W3CDTF">2024-04-25T18:05:02Z</dcterms:modified>
  <cp:category/>
  <cp:contentStatus/>
</cp:coreProperties>
</file>