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zayr\Downloads\"/>
    </mc:Choice>
  </mc:AlternateContent>
  <xr:revisionPtr revIDLastSave="0" documentId="13_ncr:1_{5F41AD8C-BB4D-4784-BB0E-9E78B04B6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C39" i="1"/>
  <c r="E38" i="1"/>
  <c r="E37" i="1"/>
  <c r="E36" i="1"/>
  <c r="E35" i="1"/>
  <c r="E34" i="1"/>
  <c r="E33" i="1"/>
  <c r="E32" i="1"/>
  <c r="E31" i="1"/>
  <c r="C31" i="1"/>
  <c r="E30" i="1"/>
  <c r="E29" i="1"/>
  <c r="E28" i="1"/>
  <c r="E27" i="1"/>
  <c r="C27" i="1"/>
  <c r="E26" i="1"/>
  <c r="E25" i="1"/>
  <c r="E24" i="1"/>
  <c r="G24" i="1" l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  <c r="G40" i="1"/>
  <c r="F40" i="1"/>
  <c r="G41" i="1"/>
  <c r="F41" i="1"/>
  <c r="G42" i="1" l="1"/>
</calcChain>
</file>

<file path=xl/sharedStrings.xml><?xml version="1.0" encoding="utf-8"?>
<sst xmlns="http://schemas.openxmlformats.org/spreadsheetml/2006/main" count="63" uniqueCount="57">
  <si>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</si>
  <si>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</si>
  <si>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</si>
  <si>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</si>
  <si>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</si>
  <si>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Вторник.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</si>
  <si>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</si>
  <si>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</si>
  <si>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</si>
  <si>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</si>
  <si>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</si>
  <si>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ы</t>
  </si>
  <si>
    <t>№ рецепт</t>
  </si>
  <si>
    <t>Белки</t>
  </si>
  <si>
    <t>Жири</t>
  </si>
  <si>
    <t>Углеводы</t>
  </si>
  <si>
    <t>Суп с макаронами</t>
  </si>
  <si>
    <t>Каша овсяная молочная</t>
  </si>
  <si>
    <t>Гуляш из курицы</t>
  </si>
  <si>
    <t>Салат из капусты и зеленого гороха</t>
  </si>
  <si>
    <t>Яблоко</t>
  </si>
  <si>
    <t>Сок натуральный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</si>
  <si>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</si>
  <si>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</si>
  <si>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</si>
  <si>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</si>
  <si>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</si>
  <si>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</si>
  <si>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</si>
  <si>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</si>
  <si>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</si>
  <si>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</si>
  <si>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</si>
  <si>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</si>
  <si>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</si>
  <si>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</si>
  <si>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</si>
  <si>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</si>
  <si>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</si>
  <si>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</si>
  <si>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</si>
  <si>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</si>
  <si>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Овес</t>
  </si>
  <si>
    <t>Томат</t>
  </si>
  <si>
    <t>Макароны</t>
  </si>
  <si>
    <t>Курица</t>
  </si>
  <si>
    <t>Молоко</t>
  </si>
  <si>
    <t>Масло растительное</t>
  </si>
  <si>
    <t>Сахар</t>
  </si>
  <si>
    <t>Капуста</t>
  </si>
  <si>
    <t>Горошек зеленый</t>
  </si>
  <si>
    <t>Соль</t>
  </si>
  <si>
    <t>Мука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</si>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</sst>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пн1"/>
      <sheetName val="вт1"/>
      <sheetName val="ср1"/>
      <sheetName val="чт1"/>
      <sheetName val="пт1"/>
      <sheetName val="сб1"/>
      <sheetName val="пн21"/>
      <sheetName val="вт21"/>
      <sheetName val="ср21"/>
      <sheetName val="чт21"/>
      <sheetName val="пт21"/>
      <sheetName val="сб21"/>
      <sheetName val="пн"/>
      <sheetName val="вт"/>
      <sheetName val="ср"/>
      <sheetName val="чт"/>
      <sheetName val="пт"/>
      <sheetName val="Лист2"/>
    </sheetNames>
    <sheetDataSet>
      <sheetData sheetId="0">
        <row r="23">
          <cell r="E23">
            <v>41</v>
          </cell>
        </row>
        <row r="26">
          <cell r="C26">
            <v>1.0999999999999999E-2</v>
          </cell>
        </row>
        <row r="30">
          <cell r="C30">
            <v>6.9599999999999995E-2</v>
          </cell>
        </row>
      </sheetData>
      <sheetData sheetId="1">
        <row r="35">
          <cell r="C35">
            <v>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/>
  </sheetViews>
  <sheetFormatPr defaultRowHeight="15" x14ac:dyDescent="0.25"/>
  <cols>
    <col min="3" max="3" width="20.7109375" customWidth="1"/>
    <col min="6" max="6" width="18" customWidth="1"/>
    <col min="7" max="7" width="18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2"/>
      <c r="D2" s="2"/>
      <c r="E2" s="3" t="s">
        <v>0</v>
      </c>
      <c r="F2" s="2"/>
      <c r="G2" s="2"/>
      <c r="H2" s="2"/>
      <c r="I2" s="2"/>
    </row>
    <row r="3" spans="1:9" x14ac:dyDescent="0.25">
      <c r="A3" s="1"/>
      <c r="B3" s="1"/>
      <c r="C3" s="2"/>
      <c r="D3" s="2"/>
      <c r="E3" s="2"/>
      <c r="F3" s="2"/>
      <c r="G3" s="2"/>
      <c r="H3" s="4"/>
      <c r="I3" s="4" t="s">
        <v>1</v>
      </c>
    </row>
    <row r="4" spans="1:9" x14ac:dyDescent="0.25">
      <c r="A4" s="1"/>
      <c r="B4" s="1"/>
      <c r="C4" s="2"/>
      <c r="D4" s="2"/>
      <c r="E4" s="2"/>
      <c r="F4" s="2"/>
      <c r="G4" s="2"/>
      <c r="H4" s="4"/>
      <c r="I4" s="5" t="s">
        <v>2</v>
      </c>
    </row>
    <row r="5" spans="1:9" x14ac:dyDescent="0.25">
      <c r="A5" s="1"/>
      <c r="B5" s="1"/>
      <c r="C5" s="2"/>
      <c r="D5" s="2"/>
      <c r="E5" s="2"/>
      <c r="F5" s="2"/>
      <c r="G5" s="2"/>
      <c r="H5" s="4"/>
      <c r="I5" s="6" t="s">
        <v>3</v>
      </c>
    </row>
    <row r="6" spans="1:9" ht="15.75" x14ac:dyDescent="0.25">
      <c r="A6" s="1"/>
      <c r="B6" s="7" t="s">
        <v>4</v>
      </c>
      <c r="C6" s="1"/>
      <c r="D6" s="1"/>
      <c r="E6" s="1"/>
      <c r="F6" s="1"/>
      <c r="G6" s="1"/>
      <c r="H6" s="1"/>
      <c r="I6" s="1"/>
    </row>
    <row r="7" spans="1:9" ht="15" customHeight="1" x14ac:dyDescent="0.25">
      <c r="A7" s="8" t="s">
        <v>5</v>
      </c>
      <c r="B7" s="1"/>
      <c r="C7" s="1"/>
      <c r="D7" s="1"/>
      <c r="E7" s="1"/>
      <c r="F7" s="1"/>
      <c r="G7" s="1"/>
      <c r="H7" s="1"/>
      <c r="I7" s="1"/>
    </row>
    <row r="8" spans="1:9" ht="28.5" customHeight="1" x14ac:dyDescent="0.25">
      <c r="A8" s="39" t="s">
        <v>6</v>
      </c>
      <c r="B8" s="39" t="s">
        <v>7</v>
      </c>
      <c r="C8" s="39" t="s">
        <v>8</v>
      </c>
      <c r="D8" s="41" t="s">
        <v>9</v>
      </c>
      <c r="E8" s="42"/>
      <c r="F8" s="43"/>
      <c r="G8" s="39" t="s">
        <v>10</v>
      </c>
      <c r="H8" s="39" t="s">
        <v>11</v>
      </c>
      <c r="I8" s="39" t="s">
        <v>12</v>
      </c>
    </row>
    <row r="9" spans="1:9" x14ac:dyDescent="0.25">
      <c r="A9" s="40"/>
      <c r="B9" s="40"/>
      <c r="C9" s="40"/>
      <c r="D9" s="10" t="s">
        <v>13</v>
      </c>
      <c r="E9" s="10" t="s">
        <v>14</v>
      </c>
      <c r="F9" s="11" t="s">
        <v>15</v>
      </c>
      <c r="G9" s="40"/>
      <c r="H9" s="40"/>
      <c r="I9" s="40"/>
    </row>
    <row r="10" spans="1:9" ht="45" x14ac:dyDescent="0.25">
      <c r="A10" s="9">
        <v>1</v>
      </c>
      <c r="B10" s="12" t="s">
        <v>16</v>
      </c>
      <c r="C10" s="12">
        <v>200</v>
      </c>
      <c r="D10" s="12">
        <v>3</v>
      </c>
      <c r="E10" s="12">
        <v>7</v>
      </c>
      <c r="F10" s="12">
        <v>11</v>
      </c>
      <c r="G10" s="12">
        <v>171</v>
      </c>
      <c r="H10" s="12">
        <v>4</v>
      </c>
      <c r="I10" s="12">
        <v>2019</v>
      </c>
    </row>
    <row r="11" spans="1:9" ht="60" x14ac:dyDescent="0.25">
      <c r="A11" s="9">
        <v>2</v>
      </c>
      <c r="B11" s="12" t="s">
        <v>17</v>
      </c>
      <c r="C11" s="12">
        <v>200</v>
      </c>
      <c r="D11" s="12">
        <v>6</v>
      </c>
      <c r="E11" s="12">
        <v>8</v>
      </c>
      <c r="F11" s="12">
        <v>32</v>
      </c>
      <c r="G11" s="12">
        <v>230</v>
      </c>
      <c r="H11" s="12">
        <v>24</v>
      </c>
      <c r="I11" s="12">
        <v>177</v>
      </c>
    </row>
    <row r="12" spans="1:9" ht="45" x14ac:dyDescent="0.25">
      <c r="A12" s="9">
        <v>3</v>
      </c>
      <c r="B12" s="12" t="s">
        <v>18</v>
      </c>
      <c r="C12" s="12">
        <v>90</v>
      </c>
      <c r="D12" s="12">
        <v>14</v>
      </c>
      <c r="E12" s="12">
        <v>17</v>
      </c>
      <c r="F12" s="12">
        <v>7</v>
      </c>
      <c r="G12" s="12">
        <v>168</v>
      </c>
      <c r="H12" s="12"/>
      <c r="I12" s="12">
        <v>56</v>
      </c>
    </row>
    <row r="13" spans="1:9" ht="75" x14ac:dyDescent="0.25">
      <c r="A13" s="9">
        <v>4</v>
      </c>
      <c r="B13" s="12" t="s">
        <v>19</v>
      </c>
      <c r="C13" s="12">
        <v>60</v>
      </c>
      <c r="D13" s="12">
        <v>1</v>
      </c>
      <c r="E13" s="12">
        <v>5</v>
      </c>
      <c r="F13" s="12">
        <v>5</v>
      </c>
      <c r="G13" s="12">
        <v>52</v>
      </c>
      <c r="H13" s="12">
        <v>14</v>
      </c>
      <c r="I13" s="12">
        <v>20</v>
      </c>
    </row>
    <row r="14" spans="1:9" x14ac:dyDescent="0.25">
      <c r="A14" s="9">
        <v>5</v>
      </c>
      <c r="B14" s="22" t="s">
        <v>20</v>
      </c>
      <c r="C14" s="12">
        <v>100</v>
      </c>
      <c r="D14" s="12">
        <v>2</v>
      </c>
      <c r="E14" s="12">
        <v>1</v>
      </c>
      <c r="F14" s="12">
        <v>21</v>
      </c>
      <c r="G14" s="12">
        <v>96</v>
      </c>
      <c r="H14" s="12">
        <v>11</v>
      </c>
      <c r="I14" s="12">
        <v>368</v>
      </c>
    </row>
    <row r="15" spans="1:9" ht="45" x14ac:dyDescent="0.25">
      <c r="A15" s="9">
        <v>6</v>
      </c>
      <c r="B15" s="12" t="s">
        <v>21</v>
      </c>
      <c r="C15" s="12">
        <v>200</v>
      </c>
      <c r="D15" s="12">
        <v>1</v>
      </c>
      <c r="E15" s="12"/>
      <c r="F15" s="12">
        <v>25</v>
      </c>
      <c r="G15" s="12">
        <v>110</v>
      </c>
      <c r="H15" s="12">
        <v>8</v>
      </c>
      <c r="I15" s="12">
        <v>399</v>
      </c>
    </row>
    <row r="16" spans="1:9" ht="18.75" customHeight="1" x14ac:dyDescent="0.25">
      <c r="A16" s="9">
        <v>7</v>
      </c>
      <c r="B16" s="12" t="s">
        <v>22</v>
      </c>
      <c r="C16" s="12">
        <v>100</v>
      </c>
      <c r="D16" s="12">
        <v>2</v>
      </c>
      <c r="E16" s="12">
        <v>1</v>
      </c>
      <c r="F16" s="12">
        <v>15</v>
      </c>
      <c r="G16" s="12">
        <v>77</v>
      </c>
      <c r="H16" s="12">
        <v>5</v>
      </c>
      <c r="I16" s="12">
        <v>1</v>
      </c>
    </row>
    <row r="17" spans="1:9" ht="15.75" customHeight="1" x14ac:dyDescent="0.25">
      <c r="A17" s="44" t="s">
        <v>23</v>
      </c>
      <c r="B17" s="45"/>
      <c r="C17" s="30"/>
      <c r="D17" s="30"/>
      <c r="E17" s="30"/>
      <c r="F17" s="30"/>
      <c r="G17" s="30">
        <v>904</v>
      </c>
      <c r="H17" s="30"/>
      <c r="I17" s="30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"/>
    </row>
    <row r="19" spans="1:9" ht="43.5" customHeight="1" x14ac:dyDescent="0.3">
      <c r="A19" s="14" t="s">
        <v>24</v>
      </c>
      <c r="B19" s="15"/>
      <c r="C19" s="1"/>
      <c r="D19" s="1"/>
      <c r="E19" s="1"/>
      <c r="F19" s="1"/>
      <c r="G19" s="16"/>
      <c r="H19" s="16"/>
      <c r="I19" s="16"/>
    </row>
    <row r="20" spans="1:9" ht="43.5" customHeight="1" x14ac:dyDescent="0.25">
      <c r="A20" s="46" t="s">
        <v>25</v>
      </c>
      <c r="B20" s="17" t="s">
        <v>26</v>
      </c>
      <c r="C20" s="46" t="s">
        <v>27</v>
      </c>
      <c r="D20" s="17" t="s">
        <v>28</v>
      </c>
      <c r="E20" s="46" t="s">
        <v>29</v>
      </c>
      <c r="F20" s="17" t="s">
        <v>30</v>
      </c>
      <c r="G20" s="17" t="s">
        <v>31</v>
      </c>
      <c r="H20" s="1"/>
      <c r="I20" s="1"/>
    </row>
    <row r="21" spans="1:9" ht="85.5" x14ac:dyDescent="0.25">
      <c r="A21" s="47"/>
      <c r="B21" s="18" t="s">
        <v>32</v>
      </c>
      <c r="C21" s="47"/>
      <c r="D21" s="18" t="s">
        <v>33</v>
      </c>
      <c r="E21" s="47"/>
      <c r="F21" s="18" t="s">
        <v>32</v>
      </c>
      <c r="G21" s="18" t="s">
        <v>34</v>
      </c>
      <c r="H21" s="1"/>
      <c r="I21" s="1"/>
    </row>
    <row r="22" spans="1:9" x14ac:dyDescent="0.25">
      <c r="A22" s="48"/>
      <c r="B22" s="19"/>
      <c r="C22" s="48"/>
      <c r="D22" s="20"/>
      <c r="E22" s="48"/>
      <c r="F22" s="19"/>
      <c r="G22" s="20"/>
      <c r="H22" s="1"/>
      <c r="I22" s="1"/>
    </row>
    <row r="23" spans="1:9" ht="28.5" x14ac:dyDescent="0.25">
      <c r="A23" s="21"/>
      <c r="B23" s="10"/>
      <c r="C23" s="11" t="s">
        <v>35</v>
      </c>
      <c r="D23" s="11" t="s">
        <v>36</v>
      </c>
      <c r="E23" s="11" t="s">
        <v>37</v>
      </c>
      <c r="F23" s="11" t="s">
        <v>35</v>
      </c>
      <c r="G23" s="11" t="s">
        <v>36</v>
      </c>
      <c r="H23" s="1"/>
      <c r="I23" s="1"/>
    </row>
    <row r="24" spans="1:9" ht="25.5" x14ac:dyDescent="0.25">
      <c r="A24" s="22">
        <v>1</v>
      </c>
      <c r="B24" s="24" t="s">
        <v>38</v>
      </c>
      <c r="C24" s="28">
        <v>0.06</v>
      </c>
      <c r="D24" s="28">
        <v>35</v>
      </c>
      <c r="E24" s="31">
        <f>[1]пт2!$E$23</f>
        <v>41</v>
      </c>
      <c r="F24" s="23">
        <f t="shared" ref="F24:F41" si="0">PRODUCT(C24,E24)</f>
        <v>2.46</v>
      </c>
      <c r="G24" s="23">
        <f t="shared" ref="G24:G41" si="1">PRODUCT(C24:D24,E24)</f>
        <v>86.100000000000009</v>
      </c>
      <c r="H24" s="1"/>
      <c r="I24" s="1"/>
    </row>
    <row r="25" spans="1:9" x14ac:dyDescent="0.25">
      <c r="A25" s="22">
        <v>2</v>
      </c>
      <c r="B25" s="22" t="s">
        <v>39</v>
      </c>
      <c r="C25" s="23">
        <v>2.5000000000000001E-2</v>
      </c>
      <c r="D25" s="23">
        <v>25</v>
      </c>
      <c r="E25" s="31">
        <f>[1]пт2!$E$23</f>
        <v>41</v>
      </c>
      <c r="F25" s="23">
        <f t="shared" si="0"/>
        <v>1.0250000000000001</v>
      </c>
      <c r="G25" s="23">
        <f t="shared" si="1"/>
        <v>25.625</v>
      </c>
      <c r="H25" s="1"/>
      <c r="I25" s="1"/>
    </row>
    <row r="26" spans="1:9" x14ac:dyDescent="0.25">
      <c r="A26" s="22">
        <v>3</v>
      </c>
      <c r="B26" s="22" t="s">
        <v>40</v>
      </c>
      <c r="C26" s="23">
        <v>0.02</v>
      </c>
      <c r="D26" s="23">
        <v>45</v>
      </c>
      <c r="E26" s="31">
        <f>[1]пт2!$E$23</f>
        <v>41</v>
      </c>
      <c r="F26" s="23">
        <f t="shared" si="0"/>
        <v>0.82000000000000006</v>
      </c>
      <c r="G26" s="23">
        <f t="shared" si="1"/>
        <v>36.9</v>
      </c>
      <c r="H26" s="1"/>
      <c r="I26" s="1"/>
    </row>
    <row r="27" spans="1:9" ht="38.25" x14ac:dyDescent="0.25">
      <c r="A27" s="22">
        <v>4</v>
      </c>
      <c r="B27" s="22" t="s">
        <v>41</v>
      </c>
      <c r="C27" s="23">
        <f>[1]пт2!$C$26</f>
        <v>1.0999999999999999E-2</v>
      </c>
      <c r="D27" s="23">
        <v>950</v>
      </c>
      <c r="E27" s="31">
        <f>[1]пт2!$E$23</f>
        <v>41</v>
      </c>
      <c r="F27" s="23">
        <f t="shared" si="0"/>
        <v>0.45099999999999996</v>
      </c>
      <c r="G27" s="23">
        <f t="shared" si="1"/>
        <v>428.45</v>
      </c>
      <c r="H27" s="1"/>
      <c r="I27" s="1"/>
    </row>
    <row r="28" spans="1:9" x14ac:dyDescent="0.25">
      <c r="A28" s="22">
        <v>5</v>
      </c>
      <c r="B28" s="22" t="s">
        <v>42</v>
      </c>
      <c r="C28" s="23">
        <v>2.5000000000000001E-2</v>
      </c>
      <c r="D28" s="23">
        <v>70</v>
      </c>
      <c r="E28" s="31">
        <f>[1]пт2!$E$23</f>
        <v>41</v>
      </c>
      <c r="F28" s="23">
        <f t="shared" si="0"/>
        <v>1.0250000000000001</v>
      </c>
      <c r="G28" s="23">
        <f t="shared" si="1"/>
        <v>71.75</v>
      </c>
      <c r="H28" s="1"/>
      <c r="I28" s="1"/>
    </row>
    <row r="29" spans="1:9" x14ac:dyDescent="0.25">
      <c r="A29" s="22">
        <v>6</v>
      </c>
      <c r="B29" s="22" t="s">
        <v>43</v>
      </c>
      <c r="C29" s="23">
        <v>4.0000000000000001E-3</v>
      </c>
      <c r="D29" s="23">
        <v>300</v>
      </c>
      <c r="E29" s="31">
        <f>[1]пт2!$E$23</f>
        <v>41</v>
      </c>
      <c r="F29" s="23">
        <f t="shared" si="0"/>
        <v>0.16400000000000001</v>
      </c>
      <c r="G29" s="23">
        <f t="shared" si="1"/>
        <v>49.199999999999996</v>
      </c>
      <c r="H29" s="1"/>
      <c r="I29" s="1"/>
    </row>
    <row r="30" spans="1:9" ht="25.5" x14ac:dyDescent="0.25">
      <c r="A30" s="22">
        <v>7</v>
      </c>
      <c r="B30" s="22" t="s">
        <v>44</v>
      </c>
      <c r="C30" s="32">
        <v>3.5000000000000003E-2</v>
      </c>
      <c r="D30" s="23">
        <v>70</v>
      </c>
      <c r="E30" s="31">
        <f>[1]пт2!$E$23</f>
        <v>41</v>
      </c>
      <c r="F30" s="23">
        <f t="shared" si="0"/>
        <v>1.4350000000000001</v>
      </c>
      <c r="G30" s="23">
        <f t="shared" si="1"/>
        <v>100.45</v>
      </c>
      <c r="H30" s="1"/>
      <c r="I30" s="1"/>
    </row>
    <row r="31" spans="1:9" x14ac:dyDescent="0.25">
      <c r="A31" s="22">
        <v>8</v>
      </c>
      <c r="B31" s="22" t="s">
        <v>45</v>
      </c>
      <c r="C31" s="33">
        <f>[1]пт2!$C$30</f>
        <v>6.9599999999999995E-2</v>
      </c>
      <c r="D31" s="23">
        <v>250</v>
      </c>
      <c r="E31" s="31">
        <f>[1]пт2!$E$23</f>
        <v>41</v>
      </c>
      <c r="F31" s="23">
        <f t="shared" si="0"/>
        <v>2.8535999999999997</v>
      </c>
      <c r="G31" s="23">
        <f t="shared" si="1"/>
        <v>713.4</v>
      </c>
      <c r="H31" s="1"/>
      <c r="I31" s="1"/>
    </row>
    <row r="32" spans="1:9" x14ac:dyDescent="0.25">
      <c r="A32" s="22">
        <v>9</v>
      </c>
      <c r="B32" s="22" t="s">
        <v>46</v>
      </c>
      <c r="C32" s="23">
        <v>0.09</v>
      </c>
      <c r="D32" s="23">
        <v>120</v>
      </c>
      <c r="E32" s="31">
        <f>[1]пт2!$E$23</f>
        <v>41</v>
      </c>
      <c r="F32" s="23">
        <f t="shared" si="0"/>
        <v>3.69</v>
      </c>
      <c r="G32" s="23">
        <f t="shared" si="1"/>
        <v>442.79999999999995</v>
      </c>
      <c r="H32" s="1"/>
      <c r="I32" s="1"/>
    </row>
    <row r="33" spans="1:9" x14ac:dyDescent="0.25">
      <c r="A33" s="22">
        <v>10</v>
      </c>
      <c r="B33" s="22" t="s">
        <v>22</v>
      </c>
      <c r="C33" s="25">
        <v>0.08</v>
      </c>
      <c r="D33" s="23">
        <v>62</v>
      </c>
      <c r="E33" s="31">
        <f>[1]пт2!$E$23</f>
        <v>41</v>
      </c>
      <c r="F33" s="23">
        <f t="shared" si="0"/>
        <v>3.2800000000000002</v>
      </c>
      <c r="G33" s="23">
        <f t="shared" si="1"/>
        <v>203.35999999999999</v>
      </c>
      <c r="H33" s="1"/>
      <c r="I33" s="1"/>
    </row>
    <row r="34" spans="1:9" ht="38.25" x14ac:dyDescent="0.25">
      <c r="A34" s="22">
        <v>11</v>
      </c>
      <c r="B34" s="22" t="s">
        <v>47</v>
      </c>
      <c r="C34" s="23">
        <v>0.01</v>
      </c>
      <c r="D34" s="23">
        <v>150</v>
      </c>
      <c r="E34" s="31">
        <f>[1]пт2!$E$23</f>
        <v>41</v>
      </c>
      <c r="F34" s="23">
        <f t="shared" si="0"/>
        <v>0.41000000000000003</v>
      </c>
      <c r="G34" s="23">
        <f t="shared" si="1"/>
        <v>61.5</v>
      </c>
      <c r="H34" s="1"/>
      <c r="I34" s="1"/>
    </row>
    <row r="35" spans="1:9" x14ac:dyDescent="0.25">
      <c r="A35" s="22">
        <v>12</v>
      </c>
      <c r="B35" s="22" t="s">
        <v>20</v>
      </c>
      <c r="C35" s="23">
        <v>0.1</v>
      </c>
      <c r="D35" s="23">
        <v>90</v>
      </c>
      <c r="E35" s="31">
        <f>[1]пт2!$E$23</f>
        <v>41</v>
      </c>
      <c r="F35" s="23">
        <f t="shared" si="0"/>
        <v>4.1000000000000005</v>
      </c>
      <c r="G35" s="23">
        <f t="shared" si="1"/>
        <v>369</v>
      </c>
      <c r="H35" s="1"/>
      <c r="I35" s="1"/>
    </row>
    <row r="36" spans="1:9" ht="38.25" x14ac:dyDescent="0.25">
      <c r="A36" s="22">
        <v>13</v>
      </c>
      <c r="B36" s="22" t="s">
        <v>21</v>
      </c>
      <c r="C36" s="23">
        <v>0.2</v>
      </c>
      <c r="D36" s="23">
        <v>100</v>
      </c>
      <c r="E36" s="31">
        <f>[1]пт2!$E$23</f>
        <v>41</v>
      </c>
      <c r="F36" s="23">
        <f t="shared" si="0"/>
        <v>8.2000000000000011</v>
      </c>
      <c r="G36" s="23">
        <f t="shared" si="1"/>
        <v>820</v>
      </c>
      <c r="H36" s="1"/>
      <c r="I36" s="1"/>
    </row>
    <row r="37" spans="1:9" x14ac:dyDescent="0.25">
      <c r="A37" s="22">
        <v>14</v>
      </c>
      <c r="B37" s="22" t="s">
        <v>48</v>
      </c>
      <c r="C37" s="23">
        <v>1.4999999999999999E-2</v>
      </c>
      <c r="D37" s="23">
        <v>80</v>
      </c>
      <c r="E37" s="31">
        <f>[1]пт2!$E$23</f>
        <v>41</v>
      </c>
      <c r="F37" s="23">
        <f t="shared" si="0"/>
        <v>0.61499999999999999</v>
      </c>
      <c r="G37" s="23">
        <f t="shared" si="1"/>
        <v>49.199999999999996</v>
      </c>
      <c r="H37" s="1"/>
      <c r="I37" s="1"/>
    </row>
    <row r="38" spans="1:9" x14ac:dyDescent="0.25">
      <c r="A38" s="22">
        <v>15</v>
      </c>
      <c r="B38" s="22" t="s">
        <v>49</v>
      </c>
      <c r="C38" s="23">
        <v>0.04</v>
      </c>
      <c r="D38" s="23">
        <v>45</v>
      </c>
      <c r="E38" s="31">
        <f>[1]пт2!$E$23</f>
        <v>41</v>
      </c>
      <c r="F38" s="23">
        <f t="shared" si="0"/>
        <v>1.6400000000000001</v>
      </c>
      <c r="G38" s="23">
        <f t="shared" si="1"/>
        <v>73.8</v>
      </c>
      <c r="H38" s="1"/>
      <c r="I38" s="1"/>
    </row>
    <row r="39" spans="1:9" ht="25.5" x14ac:dyDescent="0.25">
      <c r="A39" s="26">
        <v>16</v>
      </c>
      <c r="B39" s="26" t="s">
        <v>50</v>
      </c>
      <c r="C39" s="27">
        <f>[1]сб2!$C$35</f>
        <v>0.01</v>
      </c>
      <c r="D39" s="27">
        <v>131.16999999999999</v>
      </c>
      <c r="E39" s="31">
        <f>[1]пт2!$E$23</f>
        <v>41</v>
      </c>
      <c r="F39" s="27">
        <f t="shared" si="0"/>
        <v>0.41000000000000003</v>
      </c>
      <c r="G39" s="23">
        <f t="shared" si="1"/>
        <v>53.779699999999991</v>
      </c>
      <c r="H39" s="1"/>
      <c r="I39" s="1"/>
    </row>
    <row r="40" spans="1:9" x14ac:dyDescent="0.25">
      <c r="A40" s="26">
        <v>17</v>
      </c>
      <c r="B40" s="26" t="s">
        <v>51</v>
      </c>
      <c r="C40" s="27">
        <v>3.0000000000000001E-3</v>
      </c>
      <c r="D40" s="27">
        <v>25</v>
      </c>
      <c r="E40" s="31">
        <f>[1]пт2!$E$23</f>
        <v>41</v>
      </c>
      <c r="F40" s="27">
        <f t="shared" si="0"/>
        <v>0.123</v>
      </c>
      <c r="G40" s="23">
        <f t="shared" si="1"/>
        <v>3.0749999999999997</v>
      </c>
      <c r="H40" s="1"/>
      <c r="I40" s="1"/>
    </row>
    <row r="41" spans="1:9" ht="15.75" customHeight="1" x14ac:dyDescent="0.25">
      <c r="A41" s="22">
        <v>18</v>
      </c>
      <c r="B41" s="26" t="s">
        <v>52</v>
      </c>
      <c r="C41" s="27">
        <v>4.0000000000000001E-3</v>
      </c>
      <c r="D41" s="27">
        <v>40</v>
      </c>
      <c r="E41" s="31">
        <f>[1]пт2!$E$23</f>
        <v>41</v>
      </c>
      <c r="F41" s="23">
        <f t="shared" si="0"/>
        <v>0.16400000000000001</v>
      </c>
      <c r="G41" s="23">
        <f t="shared" si="1"/>
        <v>6.5600000000000005</v>
      </c>
      <c r="H41" s="1"/>
      <c r="I41" s="1"/>
    </row>
    <row r="42" spans="1:9" ht="15.75" customHeight="1" x14ac:dyDescent="0.25">
      <c r="A42" s="34" t="s">
        <v>53</v>
      </c>
      <c r="B42" s="35"/>
      <c r="C42" s="36"/>
      <c r="D42" s="23"/>
      <c r="E42" s="37"/>
      <c r="F42" s="38"/>
      <c r="G42" s="23">
        <f>SUM(G24:G41)</f>
        <v>3594.9496999999997</v>
      </c>
      <c r="H42" s="1"/>
      <c r="I42" s="1"/>
    </row>
    <row r="43" spans="1:9" x14ac:dyDescent="0.25">
      <c r="A43" s="29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8" t="s">
        <v>54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8" t="s">
        <v>55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8" t="s">
        <v>56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H8:H9"/>
    <mergeCell ref="I8:I9"/>
    <mergeCell ref="A42:C42"/>
    <mergeCell ref="E42:F42"/>
    <mergeCell ref="A8:A9"/>
    <mergeCell ref="D8:F8"/>
    <mergeCell ref="G8:G9"/>
    <mergeCell ref="A17:B17"/>
    <mergeCell ref="A20:A22"/>
    <mergeCell ref="C20:C22"/>
    <mergeCell ref="E20:E22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uzayrov maga</cp:lastModifiedBy>
  <cp:revision/>
  <dcterms:created xsi:type="dcterms:W3CDTF">2024-04-25T05:27:40Z</dcterms:created>
  <dcterms:modified xsi:type="dcterms:W3CDTF">2024-04-25T18:05:51Z</dcterms:modified>
  <cp:category/>
  <cp:contentStatus/>
</cp:coreProperties>
</file>