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3" i="1"/>
  <c r="H23"/>
  <c r="F23"/>
  <c r="D23"/>
  <c r="K21"/>
  <c r="K23" s="1"/>
  <c r="J21"/>
  <c r="I21"/>
  <c r="I23" s="1"/>
  <c r="H21"/>
  <c r="G21"/>
  <c r="G23" s="1"/>
  <c r="F21"/>
  <c r="E21"/>
  <c r="E23" s="1"/>
  <c r="D21"/>
  <c r="C21"/>
  <c r="C23" s="1"/>
  <c r="B24" s="1"/>
  <c r="J9"/>
</calcChain>
</file>

<file path=xl/sharedStrings.xml><?xml version="1.0" encoding="utf-8"?>
<sst xmlns="http://schemas.openxmlformats.org/spreadsheetml/2006/main" count="34" uniqueCount="33">
  <si>
    <t>У Т В Е Р Ж Д АЮ</t>
  </si>
  <si>
    <t>Директор                   Узаиров С.М.</t>
  </si>
  <si>
    <t xml:space="preserve">  «         »                                          2023г.                      </t>
  </si>
  <si>
    <t xml:space="preserve">                                              Меню на выдачу продуктов питания.</t>
  </si>
  <si>
    <t xml:space="preserve">                                               На «__»  _______________________     2023 г.                                                     </t>
  </si>
  <si>
    <t>КОДЫ</t>
  </si>
  <si>
    <r>
      <t>Наименование Учреждения ____</t>
    </r>
    <r>
      <rPr>
        <u/>
        <sz val="10"/>
        <color theme="1"/>
        <rFont val="Times New Roman"/>
        <family val="1"/>
        <charset val="204"/>
      </rPr>
      <t>_МКОУ «Килятлинская СОШ»</t>
    </r>
    <r>
      <rPr>
        <sz val="10"/>
        <color theme="1"/>
        <rFont val="Times New Roman"/>
        <family val="1"/>
        <charset val="204"/>
      </rPr>
      <t>______</t>
    </r>
  </si>
  <si>
    <t>Форма по ОКУД</t>
  </si>
  <si>
    <t>Ответственное лицо –</t>
  </si>
  <si>
    <t>количество,довольствующих</t>
  </si>
  <si>
    <t>плановая ст-ть одного</t>
  </si>
  <si>
    <t>плановая стоимость на всех (руб.)</t>
  </si>
  <si>
    <t xml:space="preserve">Говядина </t>
  </si>
  <si>
    <t>Макароны</t>
  </si>
  <si>
    <t>Масло сливочное</t>
  </si>
  <si>
    <t xml:space="preserve">капуста </t>
  </si>
  <si>
    <t>Сок</t>
  </si>
  <si>
    <t>Хлеб</t>
  </si>
  <si>
    <t>кукуруза</t>
  </si>
  <si>
    <t>Морковь</t>
  </si>
  <si>
    <t>Соль</t>
  </si>
  <si>
    <t>Завтрак</t>
  </si>
  <si>
    <t>Гуляш из говядины</t>
  </si>
  <si>
    <t>Макаронные изделия отварные с маслом</t>
  </si>
  <si>
    <t>Хлеб пшеничный</t>
  </si>
  <si>
    <t>Салат из капусты с кукурузой</t>
  </si>
  <si>
    <t>Норма на одного человека  (кг.)</t>
  </si>
  <si>
    <t>Итого к выдаче  (кг.)</t>
  </si>
  <si>
    <t>Цена (руб.)</t>
  </si>
  <si>
    <t>Сумма (руб.)</t>
  </si>
  <si>
    <t>Итого</t>
  </si>
  <si>
    <t>Фельдшер     _________________________________________________________    Повар  _______________________________________________________________________</t>
  </si>
  <si>
    <t>Выдал завхоз ________________________________________________________________________     Бухгалтер ____________________________________________________</t>
  </si>
</sst>
</file>

<file path=xl/styles.xml><?xml version="1.0" encoding="utf-8"?>
<styleSheet xmlns="http://schemas.openxmlformats.org/spreadsheetml/2006/main">
  <numFmts count="1">
    <numFmt numFmtId="164" formatCode="0.000"/>
  </numFmts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Alignment="1" applyProtection="1">
      <protection locked="0"/>
    </xf>
    <xf numFmtId="0" fontId="0" fillId="0" borderId="1" xfId="0" applyBorder="1" applyProtection="1"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4" fillId="0" borderId="0" xfId="0" applyFont="1" applyAlignment="1" applyProtection="1">
      <alignment horizontal="left" vertical="center" indent="4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vertical="center" textRotation="90" wrapText="1"/>
      <protection locked="0"/>
    </xf>
    <xf numFmtId="0" fontId="9" fillId="2" borderId="1" xfId="0" applyFont="1" applyFill="1" applyBorder="1" applyAlignment="1" applyProtection="1">
      <alignment wrapText="1"/>
      <protection locked="0"/>
    </xf>
    <xf numFmtId="164" fontId="0" fillId="0" borderId="1" xfId="0" applyNumberFormat="1" applyBorder="1" applyProtection="1"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4" fillId="0" borderId="2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8" fillId="0" borderId="1" xfId="0" applyFont="1" applyBorder="1" applyAlignment="1" applyProtection="1">
      <alignment horizontal="left" vertical="top" wrapText="1"/>
      <protection locked="0"/>
    </xf>
    <xf numFmtId="164" fontId="0" fillId="0" borderId="1" xfId="0" applyNumberFormat="1" applyBorder="1" applyAlignment="1" applyProtection="1">
      <alignment horizontal="left" vertical="top"/>
    </xf>
    <xf numFmtId="0" fontId="4" fillId="0" borderId="1" xfId="0" applyFont="1" applyBorder="1" applyAlignment="1" applyProtection="1">
      <alignment horizontal="left" vertical="top" wrapText="1"/>
      <protection locked="0"/>
    </xf>
    <xf numFmtId="164" fontId="0" fillId="0" borderId="1" xfId="0" applyNumberFormat="1" applyBorder="1" applyAlignment="1" applyProtection="1">
      <alignment horizontal="left" vertical="top"/>
      <protection locked="0"/>
    </xf>
    <xf numFmtId="2" fontId="1" fillId="0" borderId="1" xfId="0" applyNumberFormat="1" applyFont="1" applyBorder="1" applyAlignment="1" applyProtection="1">
      <alignment horizontal="left" vertical="top"/>
    </xf>
    <xf numFmtId="0" fontId="10" fillId="0" borderId="0" xfId="0" applyFont="1" applyAlignment="1" applyProtection="1">
      <alignment vertical="center"/>
      <protection locked="0"/>
    </xf>
    <xf numFmtId="2" fontId="2" fillId="0" borderId="0" xfId="0" applyNumberFormat="1" applyFont="1" applyProtection="1"/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 textRotation="90" wrapText="1"/>
      <protection locked="0"/>
    </xf>
    <xf numFmtId="0" fontId="4" fillId="0" borderId="16" xfId="0" applyFont="1" applyBorder="1" applyAlignment="1" applyProtection="1">
      <alignment horizontal="right" vertical="center" wrapText="1"/>
      <protection locked="0"/>
    </xf>
    <xf numFmtId="0" fontId="4" fillId="0" borderId="2" xfId="0" applyFont="1" applyBorder="1" applyAlignment="1" applyProtection="1">
      <alignment horizontal="right" vertical="center" wrapText="1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2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6"/>
  <sheetViews>
    <sheetView tabSelected="1" workbookViewId="0">
      <selection sqref="A1:S26"/>
    </sheetView>
  </sheetViews>
  <sheetFormatPr defaultRowHeight="15"/>
  <cols>
    <col min="2" max="2" width="29.85546875" customWidth="1"/>
    <col min="12" max="12" width="3.42578125" customWidth="1"/>
    <col min="13" max="13" width="3.7109375" customWidth="1"/>
    <col min="14" max="14" width="0.85546875" customWidth="1"/>
    <col min="15" max="15" width="4.5703125" customWidth="1"/>
    <col min="16" max="16" width="3.42578125" customWidth="1"/>
    <col min="17" max="17" width="3.28515625" customWidth="1"/>
    <col min="18" max="18" width="3.42578125" customWidth="1"/>
    <col min="19" max="19" width="5.42578125" customWidth="1"/>
  </cols>
  <sheetData>
    <row r="1" spans="1:19" ht="15.7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1"/>
      <c r="R1" s="1"/>
      <c r="S1" s="1"/>
    </row>
    <row r="2" spans="1:19" ht="15.75">
      <c r="A2" s="45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"/>
      <c r="R2" s="1"/>
      <c r="S2" s="1"/>
    </row>
    <row r="3" spans="1:19" ht="15.75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1"/>
      <c r="R3" s="1"/>
      <c r="S3" s="1"/>
    </row>
    <row r="4" spans="1:19">
      <c r="A4" s="2" t="s">
        <v>3</v>
      </c>
      <c r="B4" s="3"/>
      <c r="C4" s="3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4"/>
      <c r="S4" s="4"/>
    </row>
    <row r="5" spans="1:19">
      <c r="A5" s="5" t="s">
        <v>4</v>
      </c>
      <c r="B5" s="6"/>
      <c r="C5" s="6"/>
      <c r="D5" s="7"/>
      <c r="E5" s="7"/>
      <c r="F5" s="7"/>
      <c r="G5" s="7"/>
      <c r="H5" s="7"/>
      <c r="I5" s="1"/>
      <c r="J5" s="1"/>
      <c r="K5" s="1"/>
      <c r="L5" s="1"/>
      <c r="M5" s="1"/>
      <c r="N5" s="1"/>
      <c r="O5" s="1"/>
      <c r="P5" s="1"/>
      <c r="Q5" s="1"/>
      <c r="R5" s="30" t="s">
        <v>5</v>
      </c>
      <c r="S5" s="31"/>
    </row>
    <row r="6" spans="1:19">
      <c r="A6" s="8" t="s">
        <v>6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46" t="s">
        <v>7</v>
      </c>
      <c r="Q6" s="47"/>
      <c r="R6" s="30"/>
      <c r="S6" s="31"/>
    </row>
    <row r="7" spans="1:19" ht="15.75" thickBot="1">
      <c r="A7" s="8" t="s">
        <v>8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30"/>
      <c r="S7" s="31"/>
    </row>
    <row r="8" spans="1:19">
      <c r="A8" s="8"/>
      <c r="B8" s="32" t="s">
        <v>9</v>
      </c>
      <c r="C8" s="33"/>
      <c r="D8" s="33"/>
      <c r="E8" s="34"/>
      <c r="F8" s="35" t="s">
        <v>10</v>
      </c>
      <c r="G8" s="33"/>
      <c r="H8" s="33"/>
      <c r="I8" s="34"/>
      <c r="J8" s="35" t="s">
        <v>11</v>
      </c>
      <c r="K8" s="33"/>
      <c r="L8" s="33"/>
      <c r="M8" s="33"/>
      <c r="N8" s="33"/>
      <c r="O8" s="36"/>
      <c r="P8" s="1"/>
      <c r="Q8" s="1"/>
      <c r="R8" s="30"/>
      <c r="S8" s="31"/>
    </row>
    <row r="9" spans="1:19" ht="15.75" thickBot="1">
      <c r="A9" s="8"/>
      <c r="B9" s="37">
        <v>41</v>
      </c>
      <c r="C9" s="38"/>
      <c r="D9" s="38"/>
      <c r="E9" s="39"/>
      <c r="F9" s="40">
        <v>71</v>
      </c>
      <c r="G9" s="38"/>
      <c r="H9" s="38"/>
      <c r="I9" s="39"/>
      <c r="J9" s="41">
        <f>B9*F9</f>
        <v>2911</v>
      </c>
      <c r="K9" s="42"/>
      <c r="L9" s="42"/>
      <c r="M9" s="42"/>
      <c r="N9" s="42"/>
      <c r="O9" s="43"/>
      <c r="P9" s="1"/>
      <c r="Q9" s="1"/>
      <c r="R9" s="1"/>
      <c r="S9" s="1">
        <v>3</v>
      </c>
    </row>
    <row r="10" spans="1:19">
      <c r="A10" s="9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ht="36.75" customHeight="1">
      <c r="A11" s="10"/>
      <c r="B11" s="11"/>
      <c r="C11" s="12" t="s">
        <v>12</v>
      </c>
      <c r="D11" s="12" t="s">
        <v>13</v>
      </c>
      <c r="E11" s="12" t="s">
        <v>14</v>
      </c>
      <c r="F11" s="12" t="s">
        <v>15</v>
      </c>
      <c r="G11" s="12" t="s">
        <v>16</v>
      </c>
      <c r="H11" s="12" t="s">
        <v>17</v>
      </c>
      <c r="I11" s="12" t="s">
        <v>18</v>
      </c>
      <c r="J11" s="12" t="s">
        <v>19</v>
      </c>
      <c r="K11" s="12" t="s">
        <v>20</v>
      </c>
      <c r="L11" s="12"/>
      <c r="M11" s="12"/>
      <c r="N11" s="12"/>
      <c r="O11" s="12"/>
      <c r="P11" s="12"/>
      <c r="Q11" s="12"/>
      <c r="R11" s="12"/>
      <c r="S11" s="12"/>
    </row>
    <row r="12" spans="1:19" ht="37.5" customHeight="1">
      <c r="A12" s="26" t="s">
        <v>21</v>
      </c>
      <c r="B12" s="13" t="s">
        <v>22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ht="44.25" customHeight="1">
      <c r="A13" s="26"/>
      <c r="B13" s="13" t="s">
        <v>23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35.25" customHeight="1">
      <c r="A14" s="26"/>
      <c r="B14" s="13" t="s">
        <v>24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.75">
      <c r="A15" s="26"/>
      <c r="B15" s="13" t="s">
        <v>16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21.75" customHeight="1">
      <c r="A16" s="26"/>
      <c r="B16" s="13" t="s">
        <v>25</v>
      </c>
      <c r="C16" s="14"/>
      <c r="D16" s="15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>
      <c r="A17" s="26"/>
      <c r="B17" s="16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>
      <c r="A18" s="26"/>
      <c r="B18" s="16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>
      <c r="A19" s="26"/>
      <c r="B19" s="16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>
      <c r="A20" s="27" t="s">
        <v>26</v>
      </c>
      <c r="B20" s="28"/>
      <c r="C20" s="17">
        <v>7.0999999999999994E-2</v>
      </c>
      <c r="D20" s="17">
        <v>4.3999999999999997E-2</v>
      </c>
      <c r="E20" s="17">
        <v>5.0000000000000001E-3</v>
      </c>
      <c r="F20" s="18">
        <v>0.04</v>
      </c>
      <c r="G20" s="17">
        <v>0.2</v>
      </c>
      <c r="H20" s="17">
        <v>0.06</v>
      </c>
      <c r="I20" s="17">
        <v>1.4999999999999999E-2</v>
      </c>
      <c r="J20" s="17">
        <v>5.0000000000000001E-3</v>
      </c>
      <c r="K20" s="17">
        <v>2E-3</v>
      </c>
      <c r="L20" s="17"/>
      <c r="M20" s="17"/>
      <c r="N20" s="17"/>
      <c r="O20" s="17"/>
      <c r="P20" s="17"/>
      <c r="Q20" s="17"/>
      <c r="R20" s="17"/>
      <c r="S20" s="17"/>
    </row>
    <row r="21" spans="1:19">
      <c r="A21" s="29" t="s">
        <v>27</v>
      </c>
      <c r="B21" s="28"/>
      <c r="C21" s="19">
        <f>B9*C20</f>
        <v>2.9109999999999996</v>
      </c>
      <c r="D21" s="19">
        <f>B9*D20</f>
        <v>1.8039999999999998</v>
      </c>
      <c r="E21" s="19">
        <f>B9*E20</f>
        <v>0.20500000000000002</v>
      </c>
      <c r="F21" s="19">
        <f>B9*F20</f>
        <v>1.6400000000000001</v>
      </c>
      <c r="G21" s="19">
        <f>B9*G20</f>
        <v>8.2000000000000011</v>
      </c>
      <c r="H21" s="19">
        <f>B9*H20</f>
        <v>2.46</v>
      </c>
      <c r="I21" s="19">
        <f>B9*I20</f>
        <v>0.61499999999999999</v>
      </c>
      <c r="J21" s="19">
        <f>B9*J20</f>
        <v>0.20500000000000002</v>
      </c>
      <c r="K21" s="19">
        <f>B9*K20</f>
        <v>8.2000000000000003E-2</v>
      </c>
      <c r="L21" s="19"/>
      <c r="M21" s="19"/>
      <c r="N21" s="19"/>
      <c r="O21" s="19"/>
      <c r="P21" s="19"/>
      <c r="Q21" s="19"/>
      <c r="R21" s="19"/>
      <c r="S21" s="19"/>
    </row>
    <row r="22" spans="1:19">
      <c r="A22" s="29" t="s">
        <v>28</v>
      </c>
      <c r="B22" s="28"/>
      <c r="C22" s="20">
        <v>550</v>
      </c>
      <c r="D22" s="20">
        <v>70</v>
      </c>
      <c r="E22" s="20">
        <v>800</v>
      </c>
      <c r="F22" s="20">
        <v>25</v>
      </c>
      <c r="G22" s="20">
        <v>100</v>
      </c>
      <c r="H22" s="20">
        <v>42</v>
      </c>
      <c r="I22" s="20">
        <v>65</v>
      </c>
      <c r="J22" s="20">
        <v>70</v>
      </c>
      <c r="K22" s="20">
        <v>17</v>
      </c>
      <c r="L22" s="20"/>
      <c r="M22" s="20"/>
      <c r="N22" s="20"/>
      <c r="O22" s="20"/>
      <c r="P22" s="20"/>
      <c r="Q22" s="20"/>
      <c r="R22" s="20"/>
      <c r="S22" s="21"/>
    </row>
    <row r="23" spans="1:19">
      <c r="A23" s="29" t="s">
        <v>29</v>
      </c>
      <c r="B23" s="28"/>
      <c r="C23" s="22">
        <f>C21*C22</f>
        <v>1601.0499999999997</v>
      </c>
      <c r="D23" s="22">
        <f t="shared" ref="D23:K23" si="0">D21*D22</f>
        <v>126.27999999999999</v>
      </c>
      <c r="E23" s="22">
        <f t="shared" si="0"/>
        <v>164</v>
      </c>
      <c r="F23" s="22">
        <f t="shared" si="0"/>
        <v>41</v>
      </c>
      <c r="G23" s="22">
        <f t="shared" si="0"/>
        <v>820.00000000000011</v>
      </c>
      <c r="H23" s="22">
        <f t="shared" si="0"/>
        <v>103.32</v>
      </c>
      <c r="I23" s="22">
        <f t="shared" si="0"/>
        <v>39.975000000000001</v>
      </c>
      <c r="J23" s="22">
        <f t="shared" si="0"/>
        <v>14.350000000000001</v>
      </c>
      <c r="K23" s="22">
        <f t="shared" si="0"/>
        <v>1.3940000000000001</v>
      </c>
      <c r="L23" s="22"/>
      <c r="M23" s="22"/>
      <c r="N23" s="22"/>
      <c r="O23" s="22"/>
      <c r="P23" s="22"/>
      <c r="Q23" s="22"/>
      <c r="R23" s="22"/>
      <c r="S23" s="22"/>
    </row>
    <row r="24" spans="1:19" ht="18.75">
      <c r="A24" s="23" t="s">
        <v>30</v>
      </c>
      <c r="B24" s="24">
        <f>C23+D23+E23+F23+G23+H23+I23+J23+K23+L23+M23+N23+O23+P23+Q23+R23+S23</f>
        <v>2911.3689999999997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15.75">
      <c r="A25" s="25" t="s">
        <v>31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15.75">
      <c r="A26" s="25" t="s">
        <v>32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</sheetData>
  <mergeCells count="19">
    <mergeCell ref="R5:S5"/>
    <mergeCell ref="P6:Q6"/>
    <mergeCell ref="R6:S6"/>
    <mergeCell ref="B9:E9"/>
    <mergeCell ref="F9:I9"/>
    <mergeCell ref="J9:O9"/>
    <mergeCell ref="A1:P1"/>
    <mergeCell ref="A2:P2"/>
    <mergeCell ref="A3:P3"/>
    <mergeCell ref="R7:S7"/>
    <mergeCell ref="B8:E8"/>
    <mergeCell ref="F8:I8"/>
    <mergeCell ref="J8:O8"/>
    <mergeCell ref="R8:S8"/>
    <mergeCell ref="A12:A19"/>
    <mergeCell ref="A20:B20"/>
    <mergeCell ref="A21:B21"/>
    <mergeCell ref="A22:B22"/>
    <mergeCell ref="A23:B2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2023-09-19T11:47:24Z</dcterms:modified>
</cp:coreProperties>
</file>